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Ｈ３０　博物館\０３　委託\０４　特別展展示ケース等製作設置（入札）\展示ケース等製作委託要領等\"/>
    </mc:Choice>
  </mc:AlternateContent>
  <bookViews>
    <workbookView xWindow="2895" yWindow="465" windowWidth="29085" windowHeight="19455"/>
  </bookViews>
  <sheets>
    <sheet name="内訳書" sheetId="1" r:id="rId1"/>
  </sheets>
  <definedNames>
    <definedName name="_xlnm.Print_Area" localSheetId="0">内訳書!$A$1:$I$178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4" i="1" l="1"/>
  <c r="H144" i="1" l="1"/>
  <c r="H143" i="1"/>
  <c r="H142" i="1"/>
  <c r="H141" i="1"/>
  <c r="H12" i="1" s="1"/>
  <c r="H137" i="1"/>
  <c r="H136" i="1"/>
  <c r="H135" i="1"/>
  <c r="H134" i="1"/>
  <c r="H133" i="1"/>
  <c r="H132" i="1"/>
  <c r="H36" i="1"/>
  <c r="H38" i="1"/>
  <c r="H39" i="1"/>
  <c r="H44" i="1"/>
  <c r="H46" i="1"/>
  <c r="H51" i="1"/>
  <c r="H53" i="1"/>
  <c r="H63" i="1"/>
  <c r="H65" i="1"/>
  <c r="H70" i="1"/>
  <c r="H72" i="1"/>
  <c r="H76" i="1"/>
  <c r="H77" i="1"/>
  <c r="H81" i="1"/>
  <c r="H82" i="1"/>
  <c r="H92" i="1"/>
  <c r="H93" i="1"/>
  <c r="H94" i="1"/>
  <c r="H98" i="1"/>
  <c r="H99" i="1"/>
  <c r="H100" i="1"/>
  <c r="H114" i="1"/>
  <c r="H121" i="1"/>
  <c r="H122" i="1"/>
  <c r="H123" i="1"/>
  <c r="H124" i="1"/>
  <c r="H125" i="1"/>
  <c r="H153" i="1"/>
  <c r="H154" i="1"/>
  <c r="H155" i="1"/>
  <c r="H156" i="1"/>
  <c r="H161" i="1"/>
  <c r="H162" i="1"/>
  <c r="H163" i="1"/>
  <c r="H13" i="1" l="1"/>
  <c r="H11" i="1"/>
  <c r="H10" i="1"/>
  <c r="H9" i="1"/>
  <c r="H176" i="1"/>
  <c r="H26" i="1" l="1"/>
  <c r="H27" i="1" s="1"/>
  <c r="H28" i="1" s="1"/>
  <c r="H177" i="1"/>
  <c r="H178" i="1" s="1"/>
</calcChain>
</file>

<file path=xl/sharedStrings.xml><?xml version="1.0" encoding="utf-8"?>
<sst xmlns="http://schemas.openxmlformats.org/spreadsheetml/2006/main" count="336" uniqueCount="156">
  <si>
    <t>数量</t>
  </si>
  <si>
    <t>単位</t>
  </si>
  <si>
    <t>単価</t>
  </si>
  <si>
    <t>金額</t>
  </si>
  <si>
    <t>備考</t>
  </si>
  <si>
    <t>小計</t>
  </si>
  <si>
    <t>合計</t>
  </si>
  <si>
    <t>名　　称</t>
    <phoneticPr fontId="2"/>
  </si>
  <si>
    <t>　　　　　　　　内　容・摘　要</t>
    <phoneticPr fontId="2"/>
  </si>
  <si>
    <t>名　　称</t>
    <phoneticPr fontId="2"/>
  </si>
  <si>
    <t>　　　　　　　　内　容・摘　要</t>
    <phoneticPr fontId="2"/>
  </si>
  <si>
    <t>消費税</t>
    <rPh sb="0" eb="3">
      <t>ショウヒゼイ</t>
    </rPh>
    <phoneticPr fontId="2"/>
  </si>
  <si>
    <t>小　計</t>
    <rPh sb="0" eb="3">
      <t>ショウケイ</t>
    </rPh>
    <phoneticPr fontId="2"/>
  </si>
  <si>
    <t>合　計</t>
    <rPh sb="0" eb="3">
      <t>ゴウケイ</t>
    </rPh>
    <phoneticPr fontId="2"/>
  </si>
  <si>
    <t>％</t>
    <phoneticPr fontId="2"/>
  </si>
  <si>
    <t>式</t>
    <rPh sb="0" eb="1">
      <t>シキ</t>
    </rPh>
    <phoneticPr fontId="2"/>
  </si>
  <si>
    <t>台</t>
    <rPh sb="0" eb="1">
      <t>ダイ</t>
    </rPh>
    <phoneticPr fontId="2"/>
  </si>
  <si>
    <t>本体</t>
    <rPh sb="0" eb="2">
      <t>ホンタイ</t>
    </rPh>
    <phoneticPr fontId="2"/>
  </si>
  <si>
    <t>経師</t>
    <rPh sb="0" eb="2">
      <t>キョウジ</t>
    </rPh>
    <phoneticPr fontId="2"/>
  </si>
  <si>
    <t>外装=ビニルクロス貼り、内装=加工紙貼り</t>
    <rPh sb="0" eb="2">
      <t>ガイソウ</t>
    </rPh>
    <rPh sb="9" eb="10">
      <t>ハ</t>
    </rPh>
    <rPh sb="12" eb="15">
      <t>ナイソウ</t>
    </rPh>
    <rPh sb="15" eb="18">
      <t>カコウシ</t>
    </rPh>
    <rPh sb="18" eb="19">
      <t>ハ</t>
    </rPh>
    <phoneticPr fontId="2"/>
  </si>
  <si>
    <t>照明</t>
    <rPh sb="0" eb="2">
      <t>ショウメイ</t>
    </rPh>
    <phoneticPr fontId="2"/>
  </si>
  <si>
    <t>調光器</t>
    <rPh sb="0" eb="3">
      <t>チョウコウキ</t>
    </rPh>
    <phoneticPr fontId="2"/>
  </si>
  <si>
    <t>ガラス</t>
    <phoneticPr fontId="2"/>
  </si>
  <si>
    <t>枚</t>
    <rPh sb="0" eb="1">
      <t>マイ</t>
    </rPh>
    <phoneticPr fontId="2"/>
  </si>
  <si>
    <t>基</t>
    <rPh sb="0" eb="1">
      <t>キ</t>
    </rPh>
    <phoneticPr fontId="2"/>
  </si>
  <si>
    <t>造作工事-壁面、ガラスケース等</t>
    <rPh sb="0" eb="2">
      <t>ゾウサク</t>
    </rPh>
    <rPh sb="2" eb="4">
      <t>コウジ</t>
    </rPh>
    <rPh sb="5" eb="7">
      <t>ヘキメN</t>
    </rPh>
    <rPh sb="14" eb="15">
      <t>トウ</t>
    </rPh>
    <phoneticPr fontId="2"/>
  </si>
  <si>
    <t>式</t>
  </si>
  <si>
    <t>展示台、演示具等</t>
    <rPh sb="0" eb="3">
      <t>テンジダイ</t>
    </rPh>
    <rPh sb="4" eb="7">
      <t>エンジグ</t>
    </rPh>
    <rPh sb="7" eb="8">
      <t>トウ</t>
    </rPh>
    <phoneticPr fontId="2"/>
  </si>
  <si>
    <t>入口上部シート</t>
    <rPh sb="0" eb="2">
      <t>イリグチ</t>
    </rPh>
    <rPh sb="2" eb="4">
      <t>ジョウブ</t>
    </rPh>
    <phoneticPr fontId="2"/>
  </si>
  <si>
    <t>W3740+H325 　シートベタ、シート切抜文字</t>
    <rPh sb="21" eb="22">
      <t>キ</t>
    </rPh>
    <rPh sb="22" eb="23">
      <t>ヌ</t>
    </rPh>
    <rPh sb="23" eb="25">
      <t>モジ</t>
    </rPh>
    <phoneticPr fontId="2"/>
  </si>
  <si>
    <t>展示室-グラフィックパネル類</t>
    <rPh sb="0" eb="3">
      <t>テンジシツ</t>
    </rPh>
    <rPh sb="13" eb="14">
      <t>ルイ</t>
    </rPh>
    <phoneticPr fontId="2"/>
  </si>
  <si>
    <t>タイトルパネル</t>
    <phoneticPr fontId="2"/>
  </si>
  <si>
    <t>Ｗ900*Ｈ4000　トロマット+JETプリント</t>
    <phoneticPr fontId="2"/>
  </si>
  <si>
    <t>現場構成費</t>
  </si>
  <si>
    <t>造作設営、撤去費）</t>
  </si>
  <si>
    <t xml:space="preserve">   </t>
  </si>
  <si>
    <t>資材運搬費</t>
  </si>
  <si>
    <t>設営、撤去時</t>
  </si>
  <si>
    <t>人工</t>
  </si>
  <si>
    <t>展示補助作業</t>
  </si>
  <si>
    <t>造作設営費</t>
  </si>
  <si>
    <t>造作撤去費</t>
  </si>
  <si>
    <t>電気工事費）</t>
  </si>
  <si>
    <t>配線資材等消耗品</t>
  </si>
  <si>
    <t>配線取付工賃</t>
  </si>
  <si>
    <t>ガラス工事）</t>
  </si>
  <si>
    <t>ガラス取付設置費</t>
  </si>
  <si>
    <t>ガラス取外し費</t>
  </si>
  <si>
    <t>現場監理費）</t>
    <rPh sb="0" eb="2">
      <t>ゲンバ</t>
    </rPh>
    <rPh sb="2" eb="5">
      <t>カンリヒ</t>
    </rPh>
    <phoneticPr fontId="2"/>
  </si>
  <si>
    <t>諸経費</t>
    <rPh sb="0" eb="3">
      <t>ショケイH</t>
    </rPh>
    <phoneticPr fontId="2"/>
  </si>
  <si>
    <t>諸経費</t>
    <rPh sb="0" eb="3">
      <t>ショケイヒ</t>
    </rPh>
    <phoneticPr fontId="2"/>
  </si>
  <si>
    <t>以下余白</t>
    <rPh sb="0" eb="2">
      <t>イカ</t>
    </rPh>
    <rPh sb="2" eb="4">
      <t>ヨハク</t>
    </rPh>
    <phoneticPr fontId="2"/>
  </si>
  <si>
    <t>消費税8％</t>
    <phoneticPr fontId="2"/>
  </si>
  <si>
    <t>調光用LEDベースライト（3500K）　リース</t>
  </si>
  <si>
    <t>LED用リース</t>
  </si>
  <si>
    <t>台</t>
  </si>
  <si>
    <t>挨拶パネル</t>
    <rPh sb="0" eb="2">
      <t>アイサツ</t>
    </rPh>
    <phoneticPr fontId="2"/>
  </si>
  <si>
    <t>謝辞パネル</t>
    <rPh sb="0" eb="2">
      <t>シャジ</t>
    </rPh>
    <phoneticPr fontId="2"/>
  </si>
  <si>
    <t>B1縦　アルミ複合板+木枠+インクジェットプリント</t>
    <rPh sb="2" eb="3">
      <t>タテ</t>
    </rPh>
    <rPh sb="7" eb="10">
      <t>フクゴウイタ</t>
    </rPh>
    <rPh sb="10" eb="11">
      <t>モクパネル</t>
    </rPh>
    <rPh sb="11" eb="14">
      <t>モクワク</t>
    </rPh>
    <phoneticPr fontId="2"/>
  </si>
  <si>
    <t>B1横　アルミ複合板+木枠+インクジェットプリント</t>
    <rPh sb="2" eb="3">
      <t>ヨコ</t>
    </rPh>
    <rPh sb="7" eb="10">
      <t>フクゴウイタ</t>
    </rPh>
    <rPh sb="10" eb="11">
      <t>モクパネル</t>
    </rPh>
    <phoneticPr fontId="2"/>
  </si>
  <si>
    <t>コーナーバナー（解説文付き）</t>
    <rPh sb="8" eb="11">
      <t>カイセツブN</t>
    </rPh>
    <rPh sb="11" eb="12">
      <t>ツ</t>
    </rPh>
    <phoneticPr fontId="2"/>
  </si>
  <si>
    <t>労務交通費</t>
    <rPh sb="0" eb="2">
      <t>ロウム</t>
    </rPh>
    <rPh sb="2" eb="5">
      <t>コウツウヒ</t>
    </rPh>
    <phoneticPr fontId="2"/>
  </si>
  <si>
    <t>造作工事-ガラスケース、展示台等</t>
    <rPh sb="0" eb="2">
      <t>ゾウサク</t>
    </rPh>
    <rPh sb="2" eb="4">
      <t>コウジ</t>
    </rPh>
    <rPh sb="12" eb="15">
      <t>テンジダイ</t>
    </rPh>
    <rPh sb="15" eb="16">
      <t>トウ</t>
    </rPh>
    <phoneticPr fontId="2"/>
  </si>
  <si>
    <t>ガラスケースA</t>
    <phoneticPr fontId="2"/>
  </si>
  <si>
    <t>ガラスケースB</t>
    <phoneticPr fontId="2"/>
  </si>
  <si>
    <t>造作壁面</t>
    <rPh sb="0" eb="2">
      <t>ゾウサク</t>
    </rPh>
    <rPh sb="2" eb="4">
      <t>ヘキメＮ</t>
    </rPh>
    <phoneticPr fontId="2"/>
  </si>
  <si>
    <t>※第六章</t>
    <rPh sb="1" eb="2">
      <t>ダイ</t>
    </rPh>
    <rPh sb="2" eb="4">
      <t>ロクショウ</t>
    </rPh>
    <phoneticPr fontId="2"/>
  </si>
  <si>
    <t>W1500*H700　ＦＬ-8mm</t>
    <phoneticPr fontId="2"/>
  </si>
  <si>
    <t>ガラスケースC</t>
    <phoneticPr fontId="2"/>
  </si>
  <si>
    <t>W1800*H700　ＦＬ-8mm</t>
    <phoneticPr fontId="2"/>
  </si>
  <si>
    <t>ガラスケースD</t>
    <phoneticPr fontId="2"/>
  </si>
  <si>
    <t>W1950*H700　ＦＬ-8mm</t>
    <phoneticPr fontId="2"/>
  </si>
  <si>
    <t>ガラスケースE</t>
    <phoneticPr fontId="2"/>
  </si>
  <si>
    <t>W1500*H700　ＦＬ-8mm</t>
    <phoneticPr fontId="2"/>
  </si>
  <si>
    <t>ガラス</t>
    <phoneticPr fontId="2"/>
  </si>
  <si>
    <t>のぞきケースA</t>
    <phoneticPr fontId="2"/>
  </si>
  <si>
    <t>のぞきケースB</t>
    <phoneticPr fontId="2"/>
  </si>
  <si>
    <t>のぞきケースC</t>
    <phoneticPr fontId="2"/>
  </si>
  <si>
    <t>のぞきケースD</t>
    <phoneticPr fontId="2"/>
  </si>
  <si>
    <t>展示替え</t>
    <phoneticPr fontId="2"/>
  </si>
  <si>
    <t>演示具、バナー等取り付け設置　2人工×3日間</t>
    <rPh sb="0" eb="3">
      <t>エンジグ</t>
    </rPh>
    <rPh sb="7" eb="8">
      <t>トウ</t>
    </rPh>
    <rPh sb="8" eb="9">
      <t>ト</t>
    </rPh>
    <rPh sb="10" eb="11">
      <t>ツ</t>
    </rPh>
    <rPh sb="12" eb="14">
      <t>セッチ</t>
    </rPh>
    <rPh sb="16" eb="18">
      <t>ジンコウ</t>
    </rPh>
    <rPh sb="20" eb="22">
      <t>ニチカN</t>
    </rPh>
    <phoneticPr fontId="2"/>
  </si>
  <si>
    <t>8人工×2日間として</t>
    <rPh sb="5" eb="7">
      <t>ニチカＮ</t>
    </rPh>
    <phoneticPr fontId="2"/>
  </si>
  <si>
    <t>8人工×1日間として</t>
    <phoneticPr fontId="2"/>
  </si>
  <si>
    <t>カバー</t>
    <phoneticPr fontId="2"/>
  </si>
  <si>
    <t>ビニールシート　ハトメ加工</t>
    <rPh sb="11" eb="13">
      <t>カコウ</t>
    </rPh>
    <phoneticPr fontId="2"/>
  </si>
  <si>
    <t>斜台用台座</t>
    <rPh sb="0" eb="2">
      <t>シャダイ</t>
    </rPh>
    <rPh sb="2" eb="3">
      <t>ヨウ</t>
    </rPh>
    <rPh sb="3" eb="5">
      <t>ダイザ</t>
    </rPh>
    <phoneticPr fontId="2"/>
  </si>
  <si>
    <t>ウォールケース内</t>
    <rPh sb="7" eb="8">
      <t>ナイ</t>
    </rPh>
    <phoneticPr fontId="2"/>
  </si>
  <si>
    <t>斜台</t>
    <rPh sb="0" eb="2">
      <t>シャダイ</t>
    </rPh>
    <phoneticPr fontId="2"/>
  </si>
  <si>
    <t>センターケース（中）</t>
    <rPh sb="8" eb="9">
      <t>チュウ</t>
    </rPh>
    <phoneticPr fontId="2"/>
  </si>
  <si>
    <t>No.351用アクリルケース</t>
    <rPh sb="6" eb="7">
      <t>ヨウ</t>
    </rPh>
    <phoneticPr fontId="2"/>
  </si>
  <si>
    <t>天板</t>
    <rPh sb="0" eb="2">
      <t>テンバンヨウ</t>
    </rPh>
    <phoneticPr fontId="2"/>
  </si>
  <si>
    <t>1750*750*Ｈ250　透明アクリル5mm</t>
    <rPh sb="14" eb="16">
      <t>トウメイ</t>
    </rPh>
    <phoneticPr fontId="2"/>
  </si>
  <si>
    <t>小台</t>
    <rPh sb="0" eb="2">
      <t>コダイ</t>
    </rPh>
    <phoneticPr fontId="2"/>
  </si>
  <si>
    <t>450*450〜750　木工、クロス貼り</t>
    <rPh sb="12" eb="14">
      <t>モッコウ</t>
    </rPh>
    <rPh sb="18" eb="19">
      <t>ハリ</t>
    </rPh>
    <phoneticPr fontId="2"/>
  </si>
  <si>
    <t>W1800*H2600  既存パネル、インクJETプリント貼り</t>
    <rPh sb="13" eb="15">
      <t>キゾN</t>
    </rPh>
    <rPh sb="29" eb="30">
      <t>ハ</t>
    </rPh>
    <phoneticPr fontId="2"/>
  </si>
  <si>
    <t>写真パネル</t>
    <rPh sb="0" eb="2">
      <t>シャシN</t>
    </rPh>
    <phoneticPr fontId="2"/>
  </si>
  <si>
    <t>A3 ウッドラック、インクジェットプリント</t>
    <phoneticPr fontId="2"/>
  </si>
  <si>
    <t>解説パネル</t>
    <rPh sb="0" eb="2">
      <t>カイセツ</t>
    </rPh>
    <phoneticPr fontId="2"/>
  </si>
  <si>
    <t>グラフィックバナー</t>
    <phoneticPr fontId="2"/>
  </si>
  <si>
    <t>5章6章</t>
    <rPh sb="1" eb="2">
      <t>ショウ</t>
    </rPh>
    <rPh sb="3" eb="4">
      <t>ショウ</t>
    </rPh>
    <phoneticPr fontId="2"/>
  </si>
  <si>
    <t>グラフィックパネル</t>
    <phoneticPr fontId="2"/>
  </si>
  <si>
    <t>B1 ウッドラック、インクジェットプリント</t>
    <phoneticPr fontId="2"/>
  </si>
  <si>
    <t>Ｗ1200*Ｈ3000　トロマット+JETプリント（両面）</t>
    <rPh sb="26" eb="28">
      <t>リョウメＮ</t>
    </rPh>
    <phoneticPr fontId="2"/>
  </si>
  <si>
    <t>涅槃図等</t>
    <rPh sb="0" eb="3">
      <t>ネハンズ</t>
    </rPh>
    <rPh sb="3" eb="4">
      <t>トウ</t>
    </rPh>
    <phoneticPr fontId="2"/>
  </si>
  <si>
    <t>壁面グラフィック</t>
    <rPh sb="0" eb="2">
      <t>ヘキメＮ</t>
    </rPh>
    <phoneticPr fontId="2"/>
  </si>
  <si>
    <t>1章2章</t>
    <rPh sb="1" eb="2">
      <t>ショウ</t>
    </rPh>
    <rPh sb="3" eb="4">
      <t>ショウ</t>
    </rPh>
    <phoneticPr fontId="2"/>
  </si>
  <si>
    <t>2章アイヌ関連</t>
    <rPh sb="1" eb="2">
      <t>ショウ</t>
    </rPh>
    <rPh sb="5" eb="7">
      <t>カンレＮ</t>
    </rPh>
    <phoneticPr fontId="2"/>
  </si>
  <si>
    <t>Ｗ4500*Ｈ1500　ターポリン地+JETプリント</t>
    <rPh sb="17" eb="18">
      <t>ジ</t>
    </rPh>
    <phoneticPr fontId="2"/>
  </si>
  <si>
    <t>Ｗ3000*Ｈ1500　ターポリン地+JETプリント</t>
    <phoneticPr fontId="2"/>
  </si>
  <si>
    <t>設営　1人工×1日、撤去　1人工×1日</t>
    <phoneticPr fontId="2"/>
  </si>
  <si>
    <t>W1050*H1850　ＦＬ-8mm</t>
    <phoneticPr fontId="2"/>
  </si>
  <si>
    <t>ケース内屛風台</t>
    <rPh sb="3" eb="4">
      <t>ナイ</t>
    </rPh>
    <rPh sb="4" eb="7">
      <t>ビョウブダイ</t>
    </rPh>
    <phoneticPr fontId="2"/>
  </si>
  <si>
    <t>Ｗ2100*Ｄ600*Ｈ100　木軸合板下地、加工紙貼り</t>
    <rPh sb="16" eb="18">
      <t>モクジク</t>
    </rPh>
    <rPh sb="18" eb="20">
      <t>ゴウハＮ</t>
    </rPh>
    <rPh sb="20" eb="22">
      <t>シタジ</t>
    </rPh>
    <rPh sb="23" eb="26">
      <t>カコウシ</t>
    </rPh>
    <rPh sb="26" eb="27">
      <t>ハリ</t>
    </rPh>
    <phoneticPr fontId="2"/>
  </si>
  <si>
    <t>W3300*H3000　L字　木軸合板下地、クロス貼り</t>
    <rPh sb="13" eb="14">
      <t>ジ</t>
    </rPh>
    <rPh sb="15" eb="17">
      <t>モクジク</t>
    </rPh>
    <rPh sb="17" eb="19">
      <t>ゴウハＮ</t>
    </rPh>
    <rPh sb="19" eb="21">
      <t>シタジ</t>
    </rPh>
    <rPh sb="25" eb="26">
      <t>ハリ</t>
    </rPh>
    <phoneticPr fontId="2"/>
  </si>
  <si>
    <t>Ｗ4800*Ｄ900*H3000　木軸合板下地</t>
    <rPh sb="17" eb="19">
      <t>モクジク</t>
    </rPh>
    <rPh sb="19" eb="21">
      <t>ゴウハＮ</t>
    </rPh>
    <rPh sb="21" eb="23">
      <t>シタジ</t>
    </rPh>
    <phoneticPr fontId="2"/>
  </si>
  <si>
    <t>Ｗ3600*Ｄ750*H3000　木軸合板下地</t>
    <phoneticPr fontId="2"/>
  </si>
  <si>
    <t>Ｗ2400*Ｄ750*H3000　木軸合板下地</t>
    <phoneticPr fontId="2"/>
  </si>
  <si>
    <t>Ｗ8400*Ｄ750*H3000　木軸合板下地</t>
    <phoneticPr fontId="2"/>
  </si>
  <si>
    <t>Ｗ5100*Ｄ750*H3000　木軸合板下地</t>
    <phoneticPr fontId="2"/>
  </si>
  <si>
    <t>W6900*D750*H850  木軸合板下地、ビニールクロス貼り</t>
    <rPh sb="31" eb="32">
      <t>ハリ</t>
    </rPh>
    <phoneticPr fontId="2"/>
  </si>
  <si>
    <t>W6000*D900*H850  木軸合板下地、ビニールクロス貼り</t>
    <rPh sb="31" eb="32">
      <t>ハリ</t>
    </rPh>
    <phoneticPr fontId="2"/>
  </si>
  <si>
    <t>Ｗ200*Ｄ500*Ｈ150　木軸合板下地、加工紙貼り</t>
    <rPh sb="22" eb="25">
      <t>カコウシ</t>
    </rPh>
    <rPh sb="25" eb="26">
      <t>ハ</t>
    </rPh>
    <phoneticPr fontId="2"/>
  </si>
  <si>
    <t>Ｗ1300*Ｄ1150*Ｈ965　木軸合板下地、加工紙貼り</t>
    <rPh sb="24" eb="27">
      <t>カコウシ</t>
    </rPh>
    <phoneticPr fontId="2"/>
  </si>
  <si>
    <t>W5550*D750*H850  木軸合板下地、ビニールクロス貼り</t>
    <rPh sb="31" eb="32">
      <t>ハリ</t>
    </rPh>
    <phoneticPr fontId="2"/>
  </si>
  <si>
    <t>Ｗ1830*Ｄ690 FL-8</t>
    <phoneticPr fontId="2"/>
  </si>
  <si>
    <t>Ｗ1710*Ｄ690 FL-8</t>
    <phoneticPr fontId="2"/>
  </si>
  <si>
    <t>Ｗ1980*Ｄ840 FL-8</t>
    <phoneticPr fontId="2"/>
  </si>
  <si>
    <t>W4500*D900*H850  木軸合板下地、ビニールクロス貼り</t>
    <rPh sb="31" eb="32">
      <t>ハリ</t>
    </rPh>
    <phoneticPr fontId="2"/>
  </si>
  <si>
    <t>Ｗ2220*Ｄ840 FL-8</t>
    <phoneticPr fontId="2"/>
  </si>
  <si>
    <t>3300*4700*H600  木軸合板下地、加工紙貼り</t>
    <rPh sb="23" eb="26">
      <t>カコウシ</t>
    </rPh>
    <rPh sb="26" eb="27">
      <t>ハ</t>
    </rPh>
    <phoneticPr fontId="2"/>
  </si>
  <si>
    <t>5700*2200*H600  木軸合板下地、加工紙貼り</t>
    <rPh sb="23" eb="26">
      <t>カコウシ</t>
    </rPh>
    <rPh sb="26" eb="27">
      <t>ハ</t>
    </rPh>
    <phoneticPr fontId="2"/>
  </si>
  <si>
    <t>1800*750*Ｈ850　木軸合板下地、加工紙貼り</t>
    <rPh sb="21" eb="24">
      <t>カコウシ</t>
    </rPh>
    <rPh sb="24" eb="25">
      <t>ハリ</t>
    </rPh>
    <phoneticPr fontId="2"/>
  </si>
  <si>
    <t>1700*690　乳半アクリル5mm、ガラスFL8</t>
    <rPh sb="9" eb="11">
      <t>ニュウハＮ</t>
    </rPh>
    <phoneticPr fontId="2"/>
  </si>
  <si>
    <t>Ｗ1350*Ｄ600*Ｈ200　木軸合板下地、ヘンプクロス貼り</t>
    <rPh sb="16" eb="18">
      <t>モクジク</t>
    </rPh>
    <rPh sb="18" eb="20">
      <t>ゴウハＮ</t>
    </rPh>
    <rPh sb="20" eb="22">
      <t>シタジ</t>
    </rPh>
    <rPh sb="29" eb="30">
      <t>ハリ</t>
    </rPh>
    <phoneticPr fontId="2"/>
  </si>
  <si>
    <t>展示替作業費</t>
    <rPh sb="0" eb="3">
      <t>テンジガエ</t>
    </rPh>
    <rPh sb="3" eb="6">
      <t>サギョウヒ</t>
    </rPh>
    <phoneticPr fontId="2"/>
  </si>
  <si>
    <t>3人工×2回として</t>
    <rPh sb="1" eb="3">
      <t>ジンコウ</t>
    </rPh>
    <rPh sb="5" eb="6">
      <t>カイ</t>
    </rPh>
    <phoneticPr fontId="2"/>
  </si>
  <si>
    <t>Ｗ1350*Ｄ750*Ｈ160　木軸合板下地、ヘンプクロス貼り</t>
    <rPh sb="16" eb="18">
      <t>モクジク</t>
    </rPh>
    <rPh sb="18" eb="20">
      <t>ゴウハＮ</t>
    </rPh>
    <rPh sb="20" eb="22">
      <t>シタジ</t>
    </rPh>
    <rPh sb="29" eb="30">
      <t>ハリ</t>
    </rPh>
    <phoneticPr fontId="2"/>
  </si>
  <si>
    <t>Ｗ450*Ｄ750*Ｈ160　木軸合板下地、ヘンプクロス貼り</t>
    <rPh sb="15" eb="17">
      <t>モクジク</t>
    </rPh>
    <rPh sb="17" eb="19">
      <t>ゴウハＮ</t>
    </rPh>
    <rPh sb="19" eb="21">
      <t>シタジ</t>
    </rPh>
    <rPh sb="28" eb="29">
      <t>ハリ</t>
    </rPh>
    <phoneticPr fontId="2"/>
  </si>
  <si>
    <t>Ｗ1650*Ｄ750*Ｈ160　木軸合板下地、ヘンプクロス貼り</t>
    <rPh sb="16" eb="18">
      <t>モクジク</t>
    </rPh>
    <rPh sb="18" eb="20">
      <t>ゴウハＮ</t>
    </rPh>
    <rPh sb="20" eb="22">
      <t>シタジ</t>
    </rPh>
    <rPh sb="29" eb="30">
      <t>ハリ</t>
    </rPh>
    <phoneticPr fontId="2"/>
  </si>
  <si>
    <t>ステージA</t>
    <phoneticPr fontId="2"/>
  </si>
  <si>
    <t>ステージ</t>
    <phoneticPr fontId="2"/>
  </si>
  <si>
    <t>カバー</t>
    <phoneticPr fontId="2"/>
  </si>
  <si>
    <t>ステージB</t>
    <phoneticPr fontId="2"/>
  </si>
  <si>
    <t>ステージ</t>
    <phoneticPr fontId="2"/>
  </si>
  <si>
    <t>固定ウォールケース内</t>
    <rPh sb="0" eb="2">
      <t>コテイ</t>
    </rPh>
    <rPh sb="9" eb="10">
      <t>ナイ</t>
    </rPh>
    <phoneticPr fontId="2"/>
  </si>
  <si>
    <t>イーゼル</t>
    <phoneticPr fontId="2"/>
  </si>
  <si>
    <t>本</t>
    <rPh sb="0" eb="1">
      <t>ホｎ</t>
    </rPh>
    <phoneticPr fontId="2"/>
  </si>
  <si>
    <t>ガス吸着材</t>
    <rPh sb="2" eb="4">
      <t>キュウチャク</t>
    </rPh>
    <rPh sb="4" eb="5">
      <t>ザイ</t>
    </rPh>
    <phoneticPr fontId="2"/>
  </si>
  <si>
    <t>エアチューンシート　930mm幅×厚み1.1mm 、15m巻</t>
    <rPh sb="15" eb="16">
      <t>ハバ</t>
    </rPh>
    <rPh sb="17" eb="18">
      <t>アツミ</t>
    </rPh>
    <rPh sb="29" eb="30">
      <t>マキ</t>
    </rPh>
    <phoneticPr fontId="2"/>
  </si>
  <si>
    <t>㎡</t>
    <rPh sb="0" eb="1">
      <t>ヘイベイ</t>
    </rPh>
    <phoneticPr fontId="2"/>
  </si>
  <si>
    <t>イオケミシート　有機酸用</t>
    <rPh sb="8" eb="12">
      <t>ユウキサンヨウ</t>
    </rPh>
    <phoneticPr fontId="2"/>
  </si>
  <si>
    <t>移動ウォールケース用</t>
    <rPh sb="0" eb="2">
      <t>イドウ</t>
    </rPh>
    <rPh sb="9" eb="10">
      <t>ヨウ</t>
    </rPh>
    <phoneticPr fontId="2"/>
  </si>
  <si>
    <t>固定ウォールケース用</t>
    <rPh sb="0" eb="2">
      <t>コテイ</t>
    </rPh>
    <rPh sb="9" eb="10">
      <t>ヨウ</t>
    </rPh>
    <phoneticPr fontId="2"/>
  </si>
  <si>
    <t>指定物件ケース用</t>
    <rPh sb="0" eb="2">
      <t>シテイ</t>
    </rPh>
    <rPh sb="2" eb="4">
      <t>ブッケｎ</t>
    </rPh>
    <rPh sb="7" eb="8">
      <t>ヨウ</t>
    </rPh>
    <phoneticPr fontId="2"/>
  </si>
  <si>
    <t>備品</t>
    <rPh sb="0" eb="2">
      <t>ビヒｎ</t>
    </rPh>
    <phoneticPr fontId="2"/>
  </si>
  <si>
    <t>内訳書</t>
    <rPh sb="0" eb="3">
      <t>ウチワケショ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</si>
</sst>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2"/>
      <name val="Osaka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9"/>
      <name val="Osaka"/>
      <family val="3"/>
      <charset val="128"/>
    </font>
    <font>
      <sz val="8"/>
      <name val="Osaka"/>
      <family val="3"/>
      <charset val="128"/>
    </font>
    <font>
      <sz val="7"/>
      <name val="Osaka"/>
      <family val="3"/>
      <charset val="128"/>
    </font>
    <font>
      <u/>
      <sz val="12"/>
      <color theme="10"/>
      <name val="Osaka"/>
      <family val="3"/>
      <charset val="128"/>
    </font>
    <font>
      <u/>
      <sz val="12"/>
      <color theme="11"/>
      <name val="Osaka"/>
      <family val="3"/>
      <charset val="128"/>
    </font>
    <font>
      <sz val="10"/>
      <name val="Osaka"/>
      <family val="3"/>
      <charset val="128"/>
    </font>
    <font>
      <b/>
      <sz val="10"/>
      <name val="Osaka"/>
      <family val="3"/>
      <charset val="128"/>
    </font>
    <font>
      <b/>
      <sz val="14"/>
      <name val="Osaka"/>
      <family val="3"/>
      <charset val="128"/>
    </font>
    <font>
      <b/>
      <sz val="12"/>
      <name val="Osaka"/>
      <family val="3"/>
      <charset val="128"/>
    </font>
    <font>
      <b/>
      <sz val="18"/>
      <name val="Osaka"/>
      <family val="3"/>
      <charset val="128"/>
    </font>
    <font>
      <sz val="14"/>
      <name val="Osaka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rgb="FF000000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</borders>
  <cellStyleXfs count="434">
    <xf numFmtId="0" fontId="0" fillId="0" borderId="0"/>
    <xf numFmtId="38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38" fontId="3" fillId="0" borderId="5" xfId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38" fontId="3" fillId="0" borderId="8" xfId="1" applyFont="1" applyBorder="1"/>
    <xf numFmtId="38" fontId="4" fillId="0" borderId="5" xfId="1" applyFont="1" applyBorder="1"/>
    <xf numFmtId="38" fontId="4" fillId="0" borderId="8" xfId="1" applyFont="1" applyBorder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5" fillId="0" borderId="13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38" fontId="3" fillId="0" borderId="17" xfId="1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38" fontId="4" fillId="0" borderId="22" xfId="1" applyFont="1" applyBorder="1"/>
    <xf numFmtId="38" fontId="3" fillId="0" borderId="22" xfId="1" applyFont="1" applyBorder="1"/>
    <xf numFmtId="0" fontId="3" fillId="0" borderId="25" xfId="0" applyFont="1" applyBorder="1"/>
    <xf numFmtId="0" fontId="3" fillId="0" borderId="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0" fontId="3" fillId="0" borderId="0" xfId="0" applyFont="1"/>
    <xf numFmtId="0" fontId="3" fillId="0" borderId="12" xfId="0" applyFont="1" applyFill="1" applyBorder="1"/>
    <xf numFmtId="38" fontId="3" fillId="0" borderId="13" xfId="0" applyNumberFormat="1" applyFont="1" applyBorder="1"/>
    <xf numFmtId="0" fontId="4" fillId="0" borderId="13" xfId="0" applyFont="1" applyBorder="1"/>
    <xf numFmtId="0" fontId="8" fillId="0" borderId="0" xfId="0" applyFont="1" applyAlignment="1">
      <alignment horizontal="right"/>
    </xf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/>
    <xf numFmtId="0" fontId="3" fillId="0" borderId="27" xfId="0" applyFont="1" applyBorder="1" applyAlignment="1">
      <alignment horizontal="center"/>
    </xf>
    <xf numFmtId="38" fontId="3" fillId="0" borderId="27" xfId="0" applyNumberFormat="1" applyFont="1" applyBorder="1"/>
    <xf numFmtId="0" fontId="5" fillId="0" borderId="29" xfId="0" applyFont="1" applyBorder="1"/>
    <xf numFmtId="0" fontId="3" fillId="0" borderId="27" xfId="0" applyFont="1" applyBorder="1" applyAlignment="1">
      <alignment horizontal="right"/>
    </xf>
    <xf numFmtId="0" fontId="3" fillId="0" borderId="27" xfId="0" applyFont="1" applyBorder="1" applyAlignment="1">
      <alignment horizontal="left"/>
    </xf>
    <xf numFmtId="0" fontId="4" fillId="0" borderId="29" xfId="0" applyFont="1" applyBorder="1"/>
    <xf numFmtId="38" fontId="3" fillId="0" borderId="27" xfId="0" applyNumberFormat="1" applyFont="1" applyBorder="1" applyAlignment="1">
      <alignment horizontal="right"/>
    </xf>
    <xf numFmtId="0" fontId="3" fillId="0" borderId="29" xfId="0" applyFont="1" applyBorder="1"/>
    <xf numFmtId="0" fontId="3" fillId="0" borderId="4" xfId="0" applyFont="1" applyBorder="1" applyAlignment="1">
      <alignment horizontal="center"/>
    </xf>
    <xf numFmtId="38" fontId="3" fillId="0" borderId="4" xfId="0" applyNumberFormat="1" applyFont="1" applyBorder="1"/>
    <xf numFmtId="0" fontId="3" fillId="0" borderId="32" xfId="0" applyFont="1" applyBorder="1"/>
    <xf numFmtId="38" fontId="3" fillId="0" borderId="25" xfId="0" applyNumberFormat="1" applyFont="1" applyBorder="1"/>
    <xf numFmtId="38" fontId="5" fillId="0" borderId="29" xfId="0" applyNumberFormat="1" applyFont="1" applyBorder="1"/>
    <xf numFmtId="0" fontId="3" fillId="0" borderId="6" xfId="0" applyFont="1" applyBorder="1"/>
    <xf numFmtId="38" fontId="3" fillId="0" borderId="31" xfId="0" applyNumberFormat="1" applyFont="1" applyBorder="1"/>
    <xf numFmtId="0" fontId="3" fillId="0" borderId="6" xfId="0" applyFont="1" applyBorder="1"/>
    <xf numFmtId="0" fontId="3" fillId="0" borderId="20" xfId="0" applyFont="1" applyBorder="1" applyAlignment="1">
      <alignment horizontal="right"/>
    </xf>
    <xf numFmtId="0" fontId="3" fillId="0" borderId="6" xfId="0" applyFont="1" applyBorder="1"/>
    <xf numFmtId="0" fontId="3" fillId="0" borderId="30" xfId="0" applyFont="1" applyBorder="1"/>
    <xf numFmtId="0" fontId="9" fillId="0" borderId="0" xfId="0" applyFont="1"/>
    <xf numFmtId="0" fontId="3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left"/>
    </xf>
    <xf numFmtId="0" fontId="5" fillId="0" borderId="0" xfId="0" applyFont="1" applyAlignment="1">
      <alignment horizontal="right" vertical="center"/>
    </xf>
    <xf numFmtId="0" fontId="12" fillId="0" borderId="0" xfId="0" applyFont="1" applyAlignment="1"/>
    <xf numFmtId="0" fontId="5" fillId="0" borderId="0" xfId="0" applyFont="1"/>
    <xf numFmtId="0" fontId="4" fillId="0" borderId="0" xfId="0" applyFont="1" applyAlignment="1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3" fillId="0" borderId="0" xfId="0" applyFont="1" applyProtection="1">
      <protection locked="0"/>
    </xf>
    <xf numFmtId="0" fontId="11" fillId="0" borderId="0" xfId="0" applyFont="1" applyAlignment="1">
      <alignment horizontal="right"/>
    </xf>
    <xf numFmtId="0" fontId="5" fillId="2" borderId="13" xfId="0" applyFont="1" applyFill="1" applyBorder="1"/>
    <xf numFmtId="0" fontId="5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/>
    <xf numFmtId="0" fontId="9" fillId="0" borderId="0" xfId="0" applyFont="1" applyBorder="1" applyAlignment="1">
      <alignment vertical="center"/>
    </xf>
    <xf numFmtId="38" fontId="13" fillId="0" borderId="0" xfId="1" applyFont="1" applyBorder="1" applyAlignment="1">
      <alignment horizontal="left" vertical="center"/>
    </xf>
    <xf numFmtId="0" fontId="4" fillId="0" borderId="0" xfId="0" applyFont="1" applyBorder="1"/>
  </cellXfs>
  <cellStyles count="434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ハイパーリンク" xfId="120" builtinId="8" hidden="1"/>
    <cellStyle name="ハイパーリンク" xfId="122" builtinId="8" hidden="1"/>
    <cellStyle name="ハイパーリンク" xfId="124" builtinId="8" hidden="1"/>
    <cellStyle name="ハイパーリンク" xfId="126" builtinId="8" hidden="1"/>
    <cellStyle name="ハイパーリンク" xfId="128" builtinId="8" hidden="1"/>
    <cellStyle name="ハイパーリンク" xfId="130" builtinId="8" hidden="1"/>
    <cellStyle name="ハイパーリンク" xfId="132" builtinId="8" hidden="1"/>
    <cellStyle name="ハイパーリンク" xfId="134" builtinId="8" hidden="1"/>
    <cellStyle name="ハイパーリンク" xfId="136" builtinId="8" hidden="1"/>
    <cellStyle name="ハイパーリンク" xfId="138" builtinId="8" hidden="1"/>
    <cellStyle name="ハイパーリンク" xfId="140" builtinId="8" hidden="1"/>
    <cellStyle name="ハイパーリンク" xfId="142" builtinId="8" hidden="1"/>
    <cellStyle name="ハイパーリンク" xfId="144" builtinId="8" hidden="1"/>
    <cellStyle name="ハイパーリンク" xfId="146" builtinId="8" hidden="1"/>
    <cellStyle name="ハイパーリンク" xfId="148" builtinId="8" hidden="1"/>
    <cellStyle name="ハイパーリンク" xfId="150" builtinId="8" hidden="1"/>
    <cellStyle name="ハイパーリンク" xfId="152" builtinId="8" hidden="1"/>
    <cellStyle name="ハイパーリンク" xfId="154" builtinId="8" hidden="1"/>
    <cellStyle name="ハイパーリンク" xfId="156" builtinId="8" hidden="1"/>
    <cellStyle name="ハイパーリンク" xfId="158" builtinId="8" hidden="1"/>
    <cellStyle name="ハイパーリンク" xfId="160" builtinId="8" hidden="1"/>
    <cellStyle name="ハイパーリンク" xfId="162" builtinId="8" hidden="1"/>
    <cellStyle name="ハイパーリンク" xfId="164" builtinId="8" hidden="1"/>
    <cellStyle name="ハイパーリンク" xfId="166" builtinId="8" hidden="1"/>
    <cellStyle name="ハイパーリンク" xfId="168" builtinId="8" hidden="1"/>
    <cellStyle name="ハイパーリンク" xfId="170" builtinId="8" hidden="1"/>
    <cellStyle name="ハイパーリンク" xfId="172" builtinId="8" hidden="1"/>
    <cellStyle name="ハイパーリンク" xfId="174" builtinId="8" hidden="1"/>
    <cellStyle name="ハイパーリンク" xfId="176" builtinId="8" hidden="1"/>
    <cellStyle name="ハイパーリンク" xfId="178" builtinId="8" hidden="1"/>
    <cellStyle name="ハイパーリンク" xfId="180" builtinId="8" hidden="1"/>
    <cellStyle name="ハイパーリンク" xfId="182" builtinId="8" hidden="1"/>
    <cellStyle name="ハイパーリンク" xfId="184" builtinId="8" hidden="1"/>
    <cellStyle name="ハイパーリンク" xfId="186" builtinId="8" hidden="1"/>
    <cellStyle name="ハイパーリンク" xfId="188" builtinId="8" hidden="1"/>
    <cellStyle name="ハイパーリンク" xfId="190" builtinId="8" hidden="1"/>
    <cellStyle name="ハイパーリンク" xfId="192" builtinId="8" hidden="1"/>
    <cellStyle name="ハイパーリンク" xfId="194" builtinId="8" hidden="1"/>
    <cellStyle name="ハイパーリンク" xfId="196" builtinId="8" hidden="1"/>
    <cellStyle name="ハイパーリンク" xfId="198" builtinId="8" hidden="1"/>
    <cellStyle name="ハイパーリンク" xfId="200" builtinId="8" hidden="1"/>
    <cellStyle name="ハイパーリンク" xfId="202" builtinId="8" hidden="1"/>
    <cellStyle name="ハイパーリンク" xfId="204" builtinId="8" hidden="1"/>
    <cellStyle name="ハイパーリンク" xfId="206" builtinId="8" hidden="1"/>
    <cellStyle name="ハイパーリンク" xfId="208" builtinId="8" hidden="1"/>
    <cellStyle name="ハイパーリンク" xfId="210" builtinId="8" hidden="1"/>
    <cellStyle name="ハイパーリンク" xfId="212" builtinId="8" hidden="1"/>
    <cellStyle name="ハイパーリンク" xfId="214" builtinId="8" hidden="1"/>
    <cellStyle name="ハイパーリンク" xfId="216" builtinId="8" hidden="1"/>
    <cellStyle name="ハイパーリンク" xfId="218" builtinId="8" hidden="1"/>
    <cellStyle name="ハイパーリンク" xfId="220" builtinId="8" hidden="1"/>
    <cellStyle name="ハイパーリンク" xfId="222" builtinId="8" hidden="1"/>
    <cellStyle name="ハイパーリンク" xfId="224" builtinId="8" hidden="1"/>
    <cellStyle name="ハイパーリンク" xfId="226" builtinId="8" hidden="1"/>
    <cellStyle name="ハイパーリンク" xfId="228" builtinId="8" hidden="1"/>
    <cellStyle name="ハイパーリンク" xfId="230" builtinId="8" hidden="1"/>
    <cellStyle name="ハイパーリンク" xfId="232" builtinId="8" hidden="1"/>
    <cellStyle name="ハイパーリンク" xfId="234" builtinId="8" hidden="1"/>
    <cellStyle name="ハイパーリンク" xfId="236" builtinId="8" hidden="1"/>
    <cellStyle name="ハイパーリンク" xfId="238" builtinId="8" hidden="1"/>
    <cellStyle name="ハイパーリンク" xfId="240" builtinId="8" hidden="1"/>
    <cellStyle name="ハイパーリンク" xfId="242" builtinId="8" hidden="1"/>
    <cellStyle name="ハイパーリンク" xfId="244" builtinId="8" hidden="1"/>
    <cellStyle name="ハイパーリンク" xfId="246" builtinId="8" hidden="1"/>
    <cellStyle name="ハイパーリンク" xfId="248" builtinId="8" hidden="1"/>
    <cellStyle name="ハイパーリンク" xfId="250" builtinId="8" hidden="1"/>
    <cellStyle name="ハイパーリンク" xfId="252" builtinId="8" hidden="1"/>
    <cellStyle name="ハイパーリンク" xfId="254" builtinId="8" hidden="1"/>
    <cellStyle name="ハイパーリンク" xfId="256" builtinId="8" hidden="1"/>
    <cellStyle name="ハイパーリンク" xfId="258" builtinId="8" hidden="1"/>
    <cellStyle name="ハイパーリンク" xfId="260" builtinId="8" hidden="1"/>
    <cellStyle name="ハイパーリンク" xfId="262" builtinId="8" hidden="1"/>
    <cellStyle name="ハイパーリンク" xfId="264" builtinId="8" hidden="1"/>
    <cellStyle name="ハイパーリンク" xfId="266" builtinId="8" hidden="1"/>
    <cellStyle name="ハイパーリンク" xfId="268" builtinId="8" hidden="1"/>
    <cellStyle name="ハイパーリンク" xfId="270" builtinId="8" hidden="1"/>
    <cellStyle name="ハイパーリンク" xfId="272" builtinId="8" hidden="1"/>
    <cellStyle name="ハイパーリンク" xfId="274" builtinId="8" hidden="1"/>
    <cellStyle name="ハイパーリンク" xfId="276" builtinId="8" hidden="1"/>
    <cellStyle name="ハイパーリンク" xfId="278" builtinId="8" hidden="1"/>
    <cellStyle name="ハイパーリンク" xfId="280" builtinId="8" hidden="1"/>
    <cellStyle name="ハイパーリンク" xfId="282" builtinId="8" hidden="1"/>
    <cellStyle name="ハイパーリンク" xfId="284" builtinId="8" hidden="1"/>
    <cellStyle name="ハイパーリンク" xfId="286" builtinId="8" hidden="1"/>
    <cellStyle name="ハイパーリンク" xfId="288" builtinId="8" hidden="1"/>
    <cellStyle name="ハイパーリンク" xfId="290" builtinId="8" hidden="1"/>
    <cellStyle name="ハイパーリンク" xfId="292" builtinId="8" hidden="1"/>
    <cellStyle name="ハイパーリンク" xfId="294" builtinId="8" hidden="1"/>
    <cellStyle name="ハイパーリンク" xfId="296" builtinId="8" hidden="1"/>
    <cellStyle name="ハイパーリンク" xfId="298" builtinId="8" hidden="1"/>
    <cellStyle name="ハイパーリンク" xfId="300" builtinId="8" hidden="1"/>
    <cellStyle name="ハイパーリンク" xfId="302" builtinId="8" hidden="1"/>
    <cellStyle name="ハイパーリンク" xfId="304" builtinId="8" hidden="1"/>
    <cellStyle name="ハイパーリンク" xfId="306" builtinId="8" hidden="1"/>
    <cellStyle name="ハイパーリンク" xfId="308" builtinId="8" hidden="1"/>
    <cellStyle name="ハイパーリンク" xfId="310" builtinId="8" hidden="1"/>
    <cellStyle name="ハイパーリンク" xfId="312" builtinId="8" hidden="1"/>
    <cellStyle name="ハイパーリンク" xfId="314" builtinId="8" hidden="1"/>
    <cellStyle name="ハイパーリンク" xfId="316" builtinId="8" hidden="1"/>
    <cellStyle name="ハイパーリンク" xfId="318" builtinId="8" hidden="1"/>
    <cellStyle name="ハイパーリンク" xfId="320" builtinId="8" hidden="1"/>
    <cellStyle name="ハイパーリンク" xfId="322" builtinId="8" hidden="1"/>
    <cellStyle name="ハイパーリンク" xfId="324" builtinId="8" hidden="1"/>
    <cellStyle name="ハイパーリンク" xfId="326" builtinId="8" hidden="1"/>
    <cellStyle name="ハイパーリンク" xfId="328" builtinId="8" hidden="1"/>
    <cellStyle name="ハイパーリンク" xfId="330" builtinId="8" hidden="1"/>
    <cellStyle name="ハイパーリンク" xfId="332" builtinId="8" hidden="1"/>
    <cellStyle name="ハイパーリンク" xfId="334" builtinId="8" hidden="1"/>
    <cellStyle name="ハイパーリンク" xfId="336" builtinId="8" hidden="1"/>
    <cellStyle name="ハイパーリンク" xfId="338" builtinId="8" hidden="1"/>
    <cellStyle name="ハイパーリンク" xfId="340" builtinId="8" hidden="1"/>
    <cellStyle name="ハイパーリンク" xfId="342" builtinId="8" hidden="1"/>
    <cellStyle name="ハイパーリンク" xfId="344" builtinId="8" hidden="1"/>
    <cellStyle name="ハイパーリンク" xfId="346" builtinId="8" hidden="1"/>
    <cellStyle name="ハイパーリンク" xfId="348" builtinId="8" hidden="1"/>
    <cellStyle name="ハイパーリンク" xfId="350" builtinId="8" hidden="1"/>
    <cellStyle name="ハイパーリンク" xfId="352" builtinId="8" hidden="1"/>
    <cellStyle name="ハイパーリンク" xfId="354" builtinId="8" hidden="1"/>
    <cellStyle name="ハイパーリンク" xfId="356" builtinId="8" hidden="1"/>
    <cellStyle name="ハイパーリンク" xfId="358" builtinId="8" hidden="1"/>
    <cellStyle name="ハイパーリンク" xfId="360" builtinId="8" hidden="1"/>
    <cellStyle name="ハイパーリンク" xfId="362" builtinId="8" hidden="1"/>
    <cellStyle name="ハイパーリンク" xfId="364" builtinId="8" hidden="1"/>
    <cellStyle name="ハイパーリンク" xfId="366" builtinId="8" hidden="1"/>
    <cellStyle name="ハイパーリンク" xfId="368" builtinId="8" hidden="1"/>
    <cellStyle name="ハイパーリンク" xfId="370" builtinId="8" hidden="1"/>
    <cellStyle name="ハイパーリンク" xfId="372" builtinId="8" hidden="1"/>
    <cellStyle name="ハイパーリンク" xfId="374" builtinId="8" hidden="1"/>
    <cellStyle name="ハイパーリンク" xfId="376" builtinId="8" hidden="1"/>
    <cellStyle name="ハイパーリンク" xfId="378" builtinId="8" hidden="1"/>
    <cellStyle name="ハイパーリンク" xfId="380" builtinId="8" hidden="1"/>
    <cellStyle name="ハイパーリンク" xfId="382" builtinId="8" hidden="1"/>
    <cellStyle name="ハイパーリンク" xfId="384" builtinId="8" hidden="1"/>
    <cellStyle name="ハイパーリンク" xfId="386" builtinId="8" hidden="1"/>
    <cellStyle name="ハイパーリンク" xfId="388" builtinId="8" hidden="1"/>
    <cellStyle name="ハイパーリンク" xfId="390" builtinId="8" hidden="1"/>
    <cellStyle name="ハイパーリンク" xfId="392" builtinId="8" hidden="1"/>
    <cellStyle name="ハイパーリンク" xfId="394" builtinId="8" hidden="1"/>
    <cellStyle name="ハイパーリンク" xfId="396" builtinId="8" hidden="1"/>
    <cellStyle name="ハイパーリンク" xfId="398" builtinId="8" hidden="1"/>
    <cellStyle name="ハイパーリンク" xfId="400" builtinId="8" hidden="1"/>
    <cellStyle name="ハイパーリンク" xfId="402" builtinId="8" hidden="1"/>
    <cellStyle name="ハイパーリンク" xfId="404" builtinId="8" hidden="1"/>
    <cellStyle name="ハイパーリンク" xfId="406" builtinId="8" hidden="1"/>
    <cellStyle name="ハイパーリンク" xfId="408" builtinId="8" hidden="1"/>
    <cellStyle name="ハイパーリンク" xfId="410" builtinId="8" hidden="1"/>
    <cellStyle name="ハイパーリンク" xfId="412" builtinId="8" hidden="1"/>
    <cellStyle name="ハイパーリンク" xfId="414" builtinId="8" hidden="1"/>
    <cellStyle name="ハイパーリンク" xfId="416" builtinId="8" hidden="1"/>
    <cellStyle name="ハイパーリンク" xfId="418" builtinId="8" hidden="1"/>
    <cellStyle name="ハイパーリンク" xfId="420" builtinId="8" hidden="1"/>
    <cellStyle name="ハイパーリンク" xfId="422" builtinId="8" hidden="1"/>
    <cellStyle name="ハイパーリンク" xfId="424" builtinId="8" hidden="1"/>
    <cellStyle name="ハイパーリンク" xfId="426" builtinId="8" hidden="1"/>
    <cellStyle name="ハイパーリンク" xfId="428" builtinId="8" hidden="1"/>
    <cellStyle name="ハイパーリンク" xfId="430" builtinId="8" hidden="1"/>
    <cellStyle name="ハイパーリンク" xfId="432" builtinId="8" hidden="1"/>
    <cellStyle name="桁区切り" xfId="1" builtinId="6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1" builtinId="9" hidden="1"/>
    <cellStyle name="表示済みのハイパーリンク" xfId="123" builtinId="9" hidden="1"/>
    <cellStyle name="表示済みのハイパーリンク" xfId="125" builtinId="9" hidden="1"/>
    <cellStyle name="表示済みのハイパーリンク" xfId="127" builtinId="9" hidden="1"/>
    <cellStyle name="表示済みのハイパーリンク" xfId="129" builtinId="9" hidden="1"/>
    <cellStyle name="表示済みのハイパーリンク" xfId="131" builtinId="9" hidden="1"/>
    <cellStyle name="表示済みのハイパーリンク" xfId="133" builtinId="9" hidden="1"/>
    <cellStyle name="表示済みのハイパーリンク" xfId="135" builtinId="9" hidden="1"/>
    <cellStyle name="表示済みのハイパーリンク" xfId="137" builtinId="9" hidden="1"/>
    <cellStyle name="表示済みのハイパーリンク" xfId="139" builtinId="9" hidden="1"/>
    <cellStyle name="表示済みのハイパーリンク" xfId="141" builtinId="9" hidden="1"/>
    <cellStyle name="表示済みのハイパーリンク" xfId="143" builtinId="9" hidden="1"/>
    <cellStyle name="表示済みのハイパーリンク" xfId="145" builtinId="9" hidden="1"/>
    <cellStyle name="表示済みのハイパーリンク" xfId="147" builtinId="9" hidden="1"/>
    <cellStyle name="表示済みのハイパーリンク" xfId="149" builtinId="9" hidden="1"/>
    <cellStyle name="表示済みのハイパーリンク" xfId="151" builtinId="9" hidden="1"/>
    <cellStyle name="表示済みのハイパーリンク" xfId="153" builtinId="9" hidden="1"/>
    <cellStyle name="表示済みのハイパーリンク" xfId="155" builtinId="9" hidden="1"/>
    <cellStyle name="表示済みのハイパーリンク" xfId="157" builtinId="9" hidden="1"/>
    <cellStyle name="表示済みのハイパーリンク" xfId="159" builtinId="9" hidden="1"/>
    <cellStyle name="表示済みのハイパーリンク" xfId="161" builtinId="9" hidden="1"/>
    <cellStyle name="表示済みのハイパーリンク" xfId="163" builtinId="9" hidden="1"/>
    <cellStyle name="表示済みのハイパーリンク" xfId="165" builtinId="9" hidden="1"/>
    <cellStyle name="表示済みのハイパーリンク" xfId="167" builtinId="9" hidden="1"/>
    <cellStyle name="表示済みのハイパーリンク" xfId="169" builtinId="9" hidden="1"/>
    <cellStyle name="表示済みのハイパーリンク" xfId="171" builtinId="9" hidden="1"/>
    <cellStyle name="表示済みのハイパーリンク" xfId="173" builtinId="9" hidden="1"/>
    <cellStyle name="表示済みのハイパーリンク" xfId="175" builtinId="9" hidden="1"/>
    <cellStyle name="表示済みのハイパーリンク" xfId="177" builtinId="9" hidden="1"/>
    <cellStyle name="表示済みのハイパーリンク" xfId="179" builtinId="9" hidden="1"/>
    <cellStyle name="表示済みのハイパーリンク" xfId="181" builtinId="9" hidden="1"/>
    <cellStyle name="表示済みのハイパーリンク" xfId="183" builtinId="9" hidden="1"/>
    <cellStyle name="表示済みのハイパーリンク" xfId="185" builtinId="9" hidden="1"/>
    <cellStyle name="表示済みのハイパーリンク" xfId="187" builtinId="9" hidden="1"/>
    <cellStyle name="表示済みのハイパーリンク" xfId="189" builtinId="9" hidden="1"/>
    <cellStyle name="表示済みのハイパーリンク" xfId="191" builtinId="9" hidden="1"/>
    <cellStyle name="表示済みのハイパーリンク" xfId="193" builtinId="9" hidden="1"/>
    <cellStyle name="表示済みのハイパーリンク" xfId="195" builtinId="9" hidden="1"/>
    <cellStyle name="表示済みのハイパーリンク" xfId="197" builtinId="9" hidden="1"/>
    <cellStyle name="表示済みのハイパーリンク" xfId="199" builtinId="9" hidden="1"/>
    <cellStyle name="表示済みのハイパーリンク" xfId="201" builtinId="9" hidden="1"/>
    <cellStyle name="表示済みのハイパーリンク" xfId="203" builtinId="9" hidden="1"/>
    <cellStyle name="表示済みのハイパーリンク" xfId="205" builtinId="9" hidden="1"/>
    <cellStyle name="表示済みのハイパーリンク" xfId="207" builtinId="9" hidden="1"/>
    <cellStyle name="表示済みのハイパーリンク" xfId="209" builtinId="9" hidden="1"/>
    <cellStyle name="表示済みのハイパーリンク" xfId="211" builtinId="9" hidden="1"/>
    <cellStyle name="表示済みのハイパーリンク" xfId="213" builtinId="9" hidden="1"/>
    <cellStyle name="表示済みのハイパーリンク" xfId="215" builtinId="9" hidden="1"/>
    <cellStyle name="表示済みのハイパーリンク" xfId="217" builtinId="9" hidden="1"/>
    <cellStyle name="表示済みのハイパーリンク" xfId="219" builtinId="9" hidden="1"/>
    <cellStyle name="表示済みのハイパーリンク" xfId="221" builtinId="9" hidden="1"/>
    <cellStyle name="表示済みのハイパーリンク" xfId="223" builtinId="9" hidden="1"/>
    <cellStyle name="表示済みのハイパーリンク" xfId="225" builtinId="9" hidden="1"/>
    <cellStyle name="表示済みのハイパーリンク" xfId="227" builtinId="9" hidden="1"/>
    <cellStyle name="表示済みのハイパーリンク" xfId="229" builtinId="9" hidden="1"/>
    <cellStyle name="表示済みのハイパーリンク" xfId="231" builtinId="9" hidden="1"/>
    <cellStyle name="表示済みのハイパーリンク" xfId="233" builtinId="9" hidden="1"/>
    <cellStyle name="表示済みのハイパーリンク" xfId="235" builtinId="9" hidden="1"/>
    <cellStyle name="表示済みのハイパーリンク" xfId="237" builtinId="9" hidden="1"/>
    <cellStyle name="表示済みのハイパーリンク" xfId="239" builtinId="9" hidden="1"/>
    <cellStyle name="表示済みのハイパーリンク" xfId="241" builtinId="9" hidden="1"/>
    <cellStyle name="表示済みのハイパーリンク" xfId="243" builtinId="9" hidden="1"/>
    <cellStyle name="表示済みのハイパーリンク" xfId="245" builtinId="9" hidden="1"/>
    <cellStyle name="表示済みのハイパーリンク" xfId="247" builtinId="9" hidden="1"/>
    <cellStyle name="表示済みのハイパーリンク" xfId="249" builtinId="9" hidden="1"/>
    <cellStyle name="表示済みのハイパーリンク" xfId="251" builtinId="9" hidden="1"/>
    <cellStyle name="表示済みのハイパーリンク" xfId="253" builtinId="9" hidden="1"/>
    <cellStyle name="表示済みのハイパーリンク" xfId="255" builtinId="9" hidden="1"/>
    <cellStyle name="表示済みのハイパーリンク" xfId="257" builtinId="9" hidden="1"/>
    <cellStyle name="表示済みのハイパーリンク" xfId="259" builtinId="9" hidden="1"/>
    <cellStyle name="表示済みのハイパーリンク" xfId="261" builtinId="9" hidden="1"/>
    <cellStyle name="表示済みのハイパーリンク" xfId="263" builtinId="9" hidden="1"/>
    <cellStyle name="表示済みのハイパーリンク" xfId="265" builtinId="9" hidden="1"/>
    <cellStyle name="表示済みのハイパーリンク" xfId="267" builtinId="9" hidden="1"/>
    <cellStyle name="表示済みのハイパーリンク" xfId="269" builtinId="9" hidden="1"/>
    <cellStyle name="表示済みのハイパーリンク" xfId="271" builtinId="9" hidden="1"/>
    <cellStyle name="表示済みのハイパーリンク" xfId="273" builtinId="9" hidden="1"/>
    <cellStyle name="表示済みのハイパーリンク" xfId="275" builtinId="9" hidden="1"/>
    <cellStyle name="表示済みのハイパーリンク" xfId="277" builtinId="9" hidden="1"/>
    <cellStyle name="表示済みのハイパーリンク" xfId="279" builtinId="9" hidden="1"/>
    <cellStyle name="表示済みのハイパーリンク" xfId="281" builtinId="9" hidden="1"/>
    <cellStyle name="表示済みのハイパーリンク" xfId="283" builtinId="9" hidden="1"/>
    <cellStyle name="表示済みのハイパーリンク" xfId="285" builtinId="9" hidden="1"/>
    <cellStyle name="表示済みのハイパーリンク" xfId="287" builtinId="9" hidden="1"/>
    <cellStyle name="表示済みのハイパーリンク" xfId="289" builtinId="9" hidden="1"/>
    <cellStyle name="表示済みのハイパーリンク" xfId="291" builtinId="9" hidden="1"/>
    <cellStyle name="表示済みのハイパーリンク" xfId="293" builtinId="9" hidden="1"/>
    <cellStyle name="表示済みのハイパーリンク" xfId="295" builtinId="9" hidden="1"/>
    <cellStyle name="表示済みのハイパーリンク" xfId="297" builtinId="9" hidden="1"/>
    <cellStyle name="表示済みのハイパーリンク" xfId="299" builtinId="9" hidden="1"/>
    <cellStyle name="表示済みのハイパーリンク" xfId="301" builtinId="9" hidden="1"/>
    <cellStyle name="表示済みのハイパーリンク" xfId="303" builtinId="9" hidden="1"/>
    <cellStyle name="表示済みのハイパーリンク" xfId="305" builtinId="9" hidden="1"/>
    <cellStyle name="表示済みのハイパーリンク" xfId="307" builtinId="9" hidden="1"/>
    <cellStyle name="表示済みのハイパーリンク" xfId="309" builtinId="9" hidden="1"/>
    <cellStyle name="表示済みのハイパーリンク" xfId="311" builtinId="9" hidden="1"/>
    <cellStyle name="表示済みのハイパーリンク" xfId="313" builtinId="9" hidden="1"/>
    <cellStyle name="表示済みのハイパーリンク" xfId="315" builtinId="9" hidden="1"/>
    <cellStyle name="表示済みのハイパーリンク" xfId="317" builtinId="9" hidden="1"/>
    <cellStyle name="表示済みのハイパーリンク" xfId="319" builtinId="9" hidden="1"/>
    <cellStyle name="表示済みのハイパーリンク" xfId="321" builtinId="9" hidden="1"/>
    <cellStyle name="表示済みのハイパーリンク" xfId="323" builtinId="9" hidden="1"/>
    <cellStyle name="表示済みのハイパーリンク" xfId="325" builtinId="9" hidden="1"/>
    <cellStyle name="表示済みのハイパーリンク" xfId="327" builtinId="9" hidden="1"/>
    <cellStyle name="表示済みのハイパーリンク" xfId="329" builtinId="9" hidden="1"/>
    <cellStyle name="表示済みのハイパーリンク" xfId="331" builtinId="9" hidden="1"/>
    <cellStyle name="表示済みのハイパーリンク" xfId="333" builtinId="9" hidden="1"/>
    <cellStyle name="表示済みのハイパーリンク" xfId="335" builtinId="9" hidden="1"/>
    <cellStyle name="表示済みのハイパーリンク" xfId="337" builtinId="9" hidden="1"/>
    <cellStyle name="表示済みのハイパーリンク" xfId="339" builtinId="9" hidden="1"/>
    <cellStyle name="表示済みのハイパーリンク" xfId="341" builtinId="9" hidden="1"/>
    <cellStyle name="表示済みのハイパーリンク" xfId="343" builtinId="9" hidden="1"/>
    <cellStyle name="表示済みのハイパーリンク" xfId="345" builtinId="9" hidden="1"/>
    <cellStyle name="表示済みのハイパーリンク" xfId="347" builtinId="9" hidden="1"/>
    <cellStyle name="表示済みのハイパーリンク" xfId="349" builtinId="9" hidden="1"/>
    <cellStyle name="表示済みのハイパーリンク" xfId="351" builtinId="9" hidden="1"/>
    <cellStyle name="表示済みのハイパーリンク" xfId="353" builtinId="9" hidden="1"/>
    <cellStyle name="表示済みのハイパーリンク" xfId="355" builtinId="9" hidden="1"/>
    <cellStyle name="表示済みのハイパーリンク" xfId="357" builtinId="9" hidden="1"/>
    <cellStyle name="表示済みのハイパーリンク" xfId="359" builtinId="9" hidden="1"/>
    <cellStyle name="表示済みのハイパーリンク" xfId="361" builtinId="9" hidden="1"/>
    <cellStyle name="表示済みのハイパーリンク" xfId="363" builtinId="9" hidden="1"/>
    <cellStyle name="表示済みのハイパーリンク" xfId="365" builtinId="9" hidden="1"/>
    <cellStyle name="表示済みのハイパーリンク" xfId="367" builtinId="9" hidden="1"/>
    <cellStyle name="表示済みのハイパーリンク" xfId="369" builtinId="9" hidden="1"/>
    <cellStyle name="表示済みのハイパーリンク" xfId="371" builtinId="9" hidden="1"/>
    <cellStyle name="表示済みのハイパーリンク" xfId="373" builtinId="9" hidden="1"/>
    <cellStyle name="表示済みのハイパーリンク" xfId="375" builtinId="9" hidden="1"/>
    <cellStyle name="表示済みのハイパーリンク" xfId="377" builtinId="9" hidden="1"/>
    <cellStyle name="表示済みのハイパーリンク" xfId="379" builtinId="9" hidden="1"/>
    <cellStyle name="表示済みのハイパーリンク" xfId="381" builtinId="9" hidden="1"/>
    <cellStyle name="表示済みのハイパーリンク" xfId="383" builtinId="9" hidden="1"/>
    <cellStyle name="表示済みのハイパーリンク" xfId="385" builtinId="9" hidden="1"/>
    <cellStyle name="表示済みのハイパーリンク" xfId="387" builtinId="9" hidden="1"/>
    <cellStyle name="表示済みのハイパーリンク" xfId="389" builtinId="9" hidden="1"/>
    <cellStyle name="表示済みのハイパーリンク" xfId="391" builtinId="9" hidden="1"/>
    <cellStyle name="表示済みのハイパーリンク" xfId="393" builtinId="9" hidden="1"/>
    <cellStyle name="表示済みのハイパーリンク" xfId="395" builtinId="9" hidden="1"/>
    <cellStyle name="表示済みのハイパーリンク" xfId="397" builtinId="9" hidden="1"/>
    <cellStyle name="表示済みのハイパーリンク" xfId="399" builtinId="9" hidden="1"/>
    <cellStyle name="表示済みのハイパーリンク" xfId="401" builtinId="9" hidden="1"/>
    <cellStyle name="表示済みのハイパーリンク" xfId="403" builtinId="9" hidden="1"/>
    <cellStyle name="表示済みのハイパーリンク" xfId="405" builtinId="9" hidden="1"/>
    <cellStyle name="表示済みのハイパーリンク" xfId="407" builtinId="9" hidden="1"/>
    <cellStyle name="表示済みのハイパーリンク" xfId="409" builtinId="9" hidden="1"/>
    <cellStyle name="表示済みのハイパーリンク" xfId="411" builtinId="9" hidden="1"/>
    <cellStyle name="表示済みのハイパーリンク" xfId="413" builtinId="9" hidden="1"/>
    <cellStyle name="表示済みのハイパーリンク" xfId="415" builtinId="9" hidden="1"/>
    <cellStyle name="表示済みのハイパーリンク" xfId="417" builtinId="9" hidden="1"/>
    <cellStyle name="表示済みのハイパーリンク" xfId="419" builtinId="9" hidden="1"/>
    <cellStyle name="表示済みのハイパーリンク" xfId="421" builtinId="9" hidden="1"/>
    <cellStyle name="表示済みのハイパーリンク" xfId="423" builtinId="9" hidden="1"/>
    <cellStyle name="表示済みのハイパーリンク" xfId="425" builtinId="9" hidden="1"/>
    <cellStyle name="表示済みのハイパーリンク" xfId="427" builtinId="9" hidden="1"/>
    <cellStyle name="表示済みのハイパーリンク" xfId="429" builtinId="9" hidden="1"/>
    <cellStyle name="表示済みのハイパーリンク" xfId="431" builtinId="9" hidden="1"/>
    <cellStyle name="表示済みのハイパーリンク" xfId="433" builtinId="9" hidden="1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8"/>
  <sheetViews>
    <sheetView tabSelected="1" zoomScale="120" workbookViewId="0">
      <selection activeCell="H167" sqref="H167"/>
    </sheetView>
  </sheetViews>
  <sheetFormatPr defaultColWidth="10.625" defaultRowHeight="14.25"/>
  <cols>
    <col min="1" max="1" width="3.125" customWidth="1"/>
    <col min="2" max="2" width="25.875" customWidth="1"/>
    <col min="3" max="3" width="18.375" customWidth="1"/>
    <col min="4" max="4" width="20.75" customWidth="1"/>
    <col min="5" max="6" width="3.625" customWidth="1"/>
    <col min="7" max="8" width="12.25" customWidth="1"/>
    <col min="9" max="9" width="17.375" customWidth="1"/>
    <col min="10" max="10" width="6.75" customWidth="1"/>
    <col min="11" max="11" width="5.5" customWidth="1"/>
    <col min="12" max="13" width="6.125" customWidth="1"/>
    <col min="14" max="14" width="7.375" customWidth="1"/>
    <col min="15" max="16" width="6.125" customWidth="1"/>
    <col min="17" max="17" width="7.5" customWidth="1"/>
  </cols>
  <sheetData>
    <row r="1" spans="1:9">
      <c r="A1" s="43"/>
      <c r="B1" s="70"/>
      <c r="C1" s="43"/>
      <c r="D1" s="43"/>
      <c r="E1" s="43"/>
      <c r="F1" s="71"/>
      <c r="G1" s="43"/>
      <c r="H1" s="43"/>
      <c r="I1" s="43"/>
    </row>
    <row r="2" spans="1:9" ht="30" customHeight="1">
      <c r="A2" s="43"/>
      <c r="B2" s="72"/>
      <c r="C2" s="82"/>
      <c r="D2" s="73"/>
      <c r="E2" s="43"/>
      <c r="F2" s="71"/>
      <c r="G2" s="43"/>
      <c r="H2" s="43"/>
      <c r="I2" s="84"/>
    </row>
    <row r="3" spans="1:9" ht="24.95" customHeight="1">
      <c r="A3" s="43"/>
      <c r="B3" s="85"/>
      <c r="C3" s="86"/>
      <c r="D3" s="86"/>
      <c r="E3" s="43"/>
      <c r="F3" s="71"/>
      <c r="G3" s="47"/>
      <c r="H3" s="75"/>
      <c r="I3" s="43"/>
    </row>
    <row r="4" spans="1:9" ht="18" customHeight="1">
      <c r="A4" s="43"/>
      <c r="B4" s="87" t="s">
        <v>155</v>
      </c>
      <c r="C4" s="88"/>
      <c r="D4" s="86"/>
      <c r="E4" s="43"/>
      <c r="F4" s="71"/>
      <c r="G4" s="76"/>
      <c r="H4" s="77"/>
      <c r="I4" s="43"/>
    </row>
    <row r="5" spans="1:9">
      <c r="A5" s="43"/>
      <c r="B5" s="89"/>
      <c r="C5" s="89"/>
      <c r="D5" s="86"/>
      <c r="E5" s="43"/>
      <c r="F5" s="71"/>
      <c r="G5" s="76"/>
      <c r="H5" s="79"/>
      <c r="I5" s="43"/>
    </row>
    <row r="6" spans="1:9">
      <c r="A6" s="43"/>
      <c r="B6" s="78"/>
      <c r="C6" s="78"/>
      <c r="D6" s="43"/>
      <c r="E6" s="43"/>
      <c r="F6" s="71"/>
      <c r="G6" s="76"/>
      <c r="H6" s="80"/>
      <c r="I6" s="81"/>
    </row>
    <row r="7" spans="1:9">
      <c r="A7" s="43"/>
      <c r="B7" s="79"/>
      <c r="C7" s="79"/>
      <c r="D7" s="43"/>
      <c r="E7" s="43"/>
      <c r="F7" s="71"/>
      <c r="G7" s="43"/>
      <c r="H7" s="74"/>
      <c r="I7" s="43"/>
    </row>
    <row r="8" spans="1:9" ht="18.95" customHeight="1">
      <c r="A8" s="14"/>
      <c r="B8" s="2" t="s">
        <v>7</v>
      </c>
      <c r="C8" s="3" t="s">
        <v>8</v>
      </c>
      <c r="D8" s="1"/>
      <c r="E8" s="2" t="s">
        <v>0</v>
      </c>
      <c r="F8" s="2" t="s">
        <v>1</v>
      </c>
      <c r="G8" s="2" t="s">
        <v>2</v>
      </c>
      <c r="H8" s="2" t="s">
        <v>3</v>
      </c>
      <c r="I8" s="15" t="s">
        <v>4</v>
      </c>
    </row>
    <row r="9" spans="1:9" ht="18.95" customHeight="1">
      <c r="A9" s="16">
        <v>1</v>
      </c>
      <c r="B9" s="5" t="s">
        <v>25</v>
      </c>
      <c r="C9" s="68"/>
      <c r="D9" s="4"/>
      <c r="E9" s="5">
        <v>1</v>
      </c>
      <c r="F9" s="34" t="s">
        <v>15</v>
      </c>
      <c r="G9" s="7"/>
      <c r="H9" s="7">
        <f>SUM(H30:H118)</f>
        <v>0</v>
      </c>
      <c r="I9" s="17"/>
    </row>
    <row r="10" spans="1:9" ht="18.95" customHeight="1">
      <c r="A10" s="16">
        <v>2</v>
      </c>
      <c r="B10" s="5" t="s">
        <v>27</v>
      </c>
      <c r="C10" s="68"/>
      <c r="D10" s="4"/>
      <c r="E10" s="5">
        <v>1</v>
      </c>
      <c r="F10" s="34" t="s">
        <v>15</v>
      </c>
      <c r="G10" s="7"/>
      <c r="H10" s="7">
        <f>SUM(H120:H125)</f>
        <v>0</v>
      </c>
      <c r="I10" s="17"/>
    </row>
    <row r="11" spans="1:9" ht="18.95" customHeight="1">
      <c r="A11" s="16">
        <v>3</v>
      </c>
      <c r="B11" s="5" t="s">
        <v>30</v>
      </c>
      <c r="C11" s="68"/>
      <c r="D11" s="4"/>
      <c r="E11" s="5">
        <v>1</v>
      </c>
      <c r="F11" s="34" t="s">
        <v>15</v>
      </c>
      <c r="G11" s="7"/>
      <c r="H11" s="7">
        <f>SUM(H128:H138)</f>
        <v>0</v>
      </c>
      <c r="I11" s="17"/>
    </row>
    <row r="12" spans="1:9" ht="18.95" customHeight="1">
      <c r="A12" s="16">
        <v>4</v>
      </c>
      <c r="B12" s="49" t="s">
        <v>154</v>
      </c>
      <c r="C12" s="68"/>
      <c r="D12" s="4"/>
      <c r="E12" s="5">
        <v>1</v>
      </c>
      <c r="F12" s="34" t="s">
        <v>15</v>
      </c>
      <c r="G12" s="7"/>
      <c r="H12" s="7">
        <f>SUM(H140:H144)</f>
        <v>0</v>
      </c>
      <c r="I12" s="17"/>
    </row>
    <row r="13" spans="1:9" ht="18.95" customHeight="1">
      <c r="A13" s="16">
        <v>5</v>
      </c>
      <c r="B13" s="49" t="s">
        <v>33</v>
      </c>
      <c r="C13" s="68"/>
      <c r="D13" s="4"/>
      <c r="E13" s="5">
        <v>1</v>
      </c>
      <c r="F13" s="34" t="s">
        <v>15</v>
      </c>
      <c r="G13" s="7"/>
      <c r="H13" s="7">
        <f>SUM(H150:H165)</f>
        <v>0</v>
      </c>
      <c r="I13" s="17"/>
    </row>
    <row r="14" spans="1:9" ht="18.95" customHeight="1">
      <c r="A14" s="16">
        <v>6</v>
      </c>
      <c r="B14" s="5" t="s">
        <v>50</v>
      </c>
      <c r="C14" s="68"/>
      <c r="D14" s="4"/>
      <c r="E14" s="5"/>
      <c r="F14" s="34"/>
      <c r="G14" s="7"/>
      <c r="H14" s="7">
        <f>SUM(H167)</f>
        <v>0</v>
      </c>
      <c r="I14" s="17"/>
    </row>
    <row r="15" spans="1:9" ht="18.95" customHeight="1">
      <c r="A15" s="16"/>
      <c r="B15" s="5" t="s">
        <v>51</v>
      </c>
      <c r="C15" s="68"/>
      <c r="D15" s="4"/>
      <c r="E15" s="5"/>
      <c r="F15" s="34"/>
      <c r="G15" s="7"/>
      <c r="H15" s="7"/>
      <c r="I15" s="17"/>
    </row>
    <row r="16" spans="1:9" ht="18.95" customHeight="1">
      <c r="A16" s="16"/>
      <c r="B16" s="5"/>
      <c r="C16" s="68"/>
      <c r="D16" s="4"/>
      <c r="E16" s="5"/>
      <c r="F16" s="34"/>
      <c r="G16" s="7"/>
      <c r="H16" s="7"/>
      <c r="I16" s="17"/>
    </row>
    <row r="17" spans="1:9" ht="18.95" customHeight="1">
      <c r="A17" s="16"/>
      <c r="B17" s="5"/>
      <c r="C17" s="68"/>
      <c r="D17" s="4"/>
      <c r="E17" s="5"/>
      <c r="F17" s="34"/>
      <c r="G17" s="7"/>
      <c r="H17" s="7"/>
      <c r="I17" s="17"/>
    </row>
    <row r="18" spans="1:9" ht="18.95" customHeight="1">
      <c r="A18" s="16"/>
      <c r="B18" s="5"/>
      <c r="C18" s="68"/>
      <c r="D18" s="4"/>
      <c r="E18" s="5"/>
      <c r="F18" s="34"/>
      <c r="G18" s="7"/>
      <c r="H18" s="7"/>
      <c r="I18" s="17"/>
    </row>
    <row r="19" spans="1:9" ht="18.95" customHeight="1">
      <c r="A19" s="16"/>
      <c r="B19" s="5"/>
      <c r="C19" s="68"/>
      <c r="D19" s="4"/>
      <c r="E19" s="5"/>
      <c r="F19" s="34"/>
      <c r="G19" s="7"/>
      <c r="H19" s="7"/>
      <c r="I19" s="17"/>
    </row>
    <row r="20" spans="1:9" ht="18.95" customHeight="1">
      <c r="A20" s="16"/>
      <c r="B20" s="5"/>
      <c r="C20" s="68"/>
      <c r="D20" s="4"/>
      <c r="E20" s="5"/>
      <c r="F20" s="34"/>
      <c r="G20" s="7"/>
      <c r="H20" s="7"/>
      <c r="I20" s="17"/>
    </row>
    <row r="21" spans="1:9" ht="18.95" customHeight="1">
      <c r="A21" s="16"/>
      <c r="B21" s="5"/>
      <c r="C21" s="68"/>
      <c r="D21" s="4"/>
      <c r="E21" s="5"/>
      <c r="F21" s="34"/>
      <c r="G21" s="7"/>
      <c r="H21" s="7"/>
      <c r="I21" s="17"/>
    </row>
    <row r="22" spans="1:9" ht="18.95" customHeight="1">
      <c r="A22" s="16"/>
      <c r="B22" s="5"/>
      <c r="C22" s="68"/>
      <c r="D22" s="4"/>
      <c r="E22" s="5"/>
      <c r="F22" s="34"/>
      <c r="G22" s="7"/>
      <c r="H22" s="7"/>
      <c r="I22" s="17"/>
    </row>
    <row r="23" spans="1:9" ht="18.95" customHeight="1">
      <c r="A23" s="16"/>
      <c r="B23" s="5"/>
      <c r="C23" s="68"/>
      <c r="D23" s="4"/>
      <c r="E23" s="5"/>
      <c r="F23" s="34"/>
      <c r="G23" s="7"/>
      <c r="H23" s="7"/>
      <c r="I23" s="17"/>
    </row>
    <row r="24" spans="1:9" ht="18.95" customHeight="1">
      <c r="A24" s="16"/>
      <c r="B24" s="5"/>
      <c r="C24" s="68"/>
      <c r="D24" s="4"/>
      <c r="E24" s="5"/>
      <c r="F24" s="34"/>
      <c r="G24" s="7"/>
      <c r="H24" s="7"/>
      <c r="I24" s="17"/>
    </row>
    <row r="25" spans="1:9" ht="18.95" customHeight="1">
      <c r="A25" s="21"/>
      <c r="B25" s="22"/>
      <c r="C25" s="23"/>
      <c r="D25" s="24"/>
      <c r="E25" s="22"/>
      <c r="F25" s="35"/>
      <c r="G25" s="25"/>
      <c r="H25" s="25"/>
      <c r="I25" s="26"/>
    </row>
    <row r="26" spans="1:9" ht="18.95" customHeight="1">
      <c r="A26" s="27"/>
      <c r="B26" s="28"/>
      <c r="C26" s="29"/>
      <c r="D26" s="30"/>
      <c r="E26" s="28"/>
      <c r="F26" s="36"/>
      <c r="G26" s="31" t="s">
        <v>5</v>
      </c>
      <c r="H26" s="32">
        <f>SUM(H9:H25)</f>
        <v>0</v>
      </c>
      <c r="I26" s="33"/>
    </row>
    <row r="27" spans="1:9" ht="18.95" customHeight="1">
      <c r="A27" s="16"/>
      <c r="B27" s="5"/>
      <c r="C27" s="68"/>
      <c r="D27" s="4"/>
      <c r="E27" s="5"/>
      <c r="F27" s="34"/>
      <c r="G27" s="12" t="s">
        <v>52</v>
      </c>
      <c r="H27" s="7">
        <f>H26*0.08</f>
        <v>0</v>
      </c>
      <c r="I27" s="17"/>
    </row>
    <row r="28" spans="1:9" ht="18.95" customHeight="1">
      <c r="A28" s="18"/>
      <c r="B28" s="9"/>
      <c r="C28" s="10"/>
      <c r="D28" s="8"/>
      <c r="E28" s="9"/>
      <c r="F28" s="37"/>
      <c r="G28" s="13" t="s">
        <v>6</v>
      </c>
      <c r="H28" s="11">
        <f>SUM(H26:H27)</f>
        <v>0</v>
      </c>
      <c r="I28" s="19"/>
    </row>
    <row r="29" spans="1:9" ht="18.95" customHeight="1">
      <c r="A29" s="14"/>
      <c r="B29" s="2" t="s">
        <v>9</v>
      </c>
      <c r="C29" s="3" t="s">
        <v>10</v>
      </c>
      <c r="D29" s="1"/>
      <c r="E29" s="2" t="s">
        <v>0</v>
      </c>
      <c r="F29" s="2" t="s">
        <v>1</v>
      </c>
      <c r="G29" s="2" t="s">
        <v>2</v>
      </c>
      <c r="H29" s="2" t="s">
        <v>3</v>
      </c>
      <c r="I29" s="15" t="s">
        <v>4</v>
      </c>
    </row>
    <row r="30" spans="1:9" ht="18.95" customHeight="1">
      <c r="A30" s="16">
        <v>1</v>
      </c>
      <c r="B30" s="5" t="s">
        <v>62</v>
      </c>
      <c r="C30" s="6"/>
      <c r="D30" s="4"/>
      <c r="E30" s="5"/>
      <c r="F30" s="34"/>
      <c r="G30" s="7"/>
      <c r="H30" s="7"/>
      <c r="I30" s="20"/>
    </row>
    <row r="31" spans="1:9" ht="18.95" customHeight="1">
      <c r="A31" s="16"/>
      <c r="B31" s="42" t="s">
        <v>65</v>
      </c>
      <c r="C31" s="6" t="s">
        <v>113</v>
      </c>
      <c r="D31" s="4"/>
      <c r="E31" s="5">
        <v>1</v>
      </c>
      <c r="F31" s="34" t="s">
        <v>15</v>
      </c>
      <c r="G31" s="7"/>
      <c r="H31" s="7"/>
      <c r="I31" s="17" t="s">
        <v>66</v>
      </c>
    </row>
    <row r="32" spans="1:9" ht="18.95" customHeight="1">
      <c r="A32" s="44"/>
      <c r="B32" s="42"/>
      <c r="C32" s="6"/>
      <c r="D32" s="4"/>
      <c r="E32" s="5"/>
      <c r="F32" s="34"/>
      <c r="G32" s="7"/>
      <c r="H32" s="7"/>
      <c r="I32" s="20"/>
    </row>
    <row r="33" spans="1:9" ht="18.95" customHeight="1">
      <c r="A33" s="16"/>
      <c r="B33" s="42" t="s">
        <v>63</v>
      </c>
      <c r="C33" s="68"/>
      <c r="D33" s="4"/>
      <c r="E33" s="5"/>
      <c r="F33" s="34"/>
      <c r="G33" s="7"/>
      <c r="H33" s="7"/>
      <c r="I33" s="46"/>
    </row>
    <row r="34" spans="1:9" ht="18.95" customHeight="1">
      <c r="A34" s="16"/>
      <c r="B34" s="38" t="s">
        <v>17</v>
      </c>
      <c r="C34" s="68" t="s">
        <v>114</v>
      </c>
      <c r="D34" s="4"/>
      <c r="E34" s="5">
        <v>1</v>
      </c>
      <c r="F34" s="34" t="s">
        <v>24</v>
      </c>
      <c r="G34" s="7"/>
      <c r="H34" s="7"/>
      <c r="I34" s="46"/>
    </row>
    <row r="35" spans="1:9" ht="18.95" customHeight="1">
      <c r="A35" s="16"/>
      <c r="B35" s="38" t="s">
        <v>18</v>
      </c>
      <c r="C35" s="68" t="s">
        <v>19</v>
      </c>
      <c r="D35" s="4"/>
      <c r="E35" s="5">
        <v>1</v>
      </c>
      <c r="F35" s="34" t="s">
        <v>15</v>
      </c>
      <c r="G35" s="7"/>
      <c r="H35" s="7"/>
      <c r="I35" s="17"/>
    </row>
    <row r="36" spans="1:9" ht="18.95" customHeight="1">
      <c r="A36" s="16"/>
      <c r="B36" s="38" t="s">
        <v>20</v>
      </c>
      <c r="C36" s="68" t="s">
        <v>53</v>
      </c>
      <c r="D36" s="69"/>
      <c r="E36" s="4">
        <v>4</v>
      </c>
      <c r="F36" s="59" t="s">
        <v>55</v>
      </c>
      <c r="G36" s="60"/>
      <c r="H36" s="60">
        <f>G36*E36</f>
        <v>0</v>
      </c>
      <c r="I36" s="65"/>
    </row>
    <row r="37" spans="1:9" ht="18.95" customHeight="1">
      <c r="A37" s="16"/>
      <c r="B37" s="38" t="s">
        <v>21</v>
      </c>
      <c r="C37" s="61" t="s">
        <v>54</v>
      </c>
      <c r="D37" s="49"/>
      <c r="E37" s="49">
        <v>1</v>
      </c>
      <c r="F37" s="51" t="s">
        <v>55</v>
      </c>
      <c r="G37" s="52"/>
      <c r="H37" s="52"/>
      <c r="I37" s="58"/>
    </row>
    <row r="38" spans="1:9" ht="18.95" customHeight="1">
      <c r="A38" s="16"/>
      <c r="B38" s="38" t="s">
        <v>22</v>
      </c>
      <c r="C38" s="68" t="s">
        <v>110</v>
      </c>
      <c r="D38" s="4"/>
      <c r="E38" s="5">
        <v>4</v>
      </c>
      <c r="F38" s="34" t="s">
        <v>23</v>
      </c>
      <c r="G38" s="7"/>
      <c r="H38" s="7">
        <f>G38*E38</f>
        <v>0</v>
      </c>
      <c r="I38" s="46"/>
    </row>
    <row r="39" spans="1:9" ht="18.95" customHeight="1">
      <c r="A39" s="16"/>
      <c r="B39" s="38" t="s">
        <v>111</v>
      </c>
      <c r="C39" s="64" t="s">
        <v>112</v>
      </c>
      <c r="D39" s="4"/>
      <c r="E39" s="49">
        <v>2</v>
      </c>
      <c r="F39" s="51" t="s">
        <v>55</v>
      </c>
      <c r="G39" s="52"/>
      <c r="H39" s="52">
        <f>G39*E39</f>
        <v>0</v>
      </c>
      <c r="I39" s="58"/>
    </row>
    <row r="40" spans="1:9" ht="18.95" customHeight="1">
      <c r="A40" s="16"/>
      <c r="B40" s="42"/>
      <c r="C40" s="68"/>
      <c r="D40" s="4"/>
      <c r="E40" s="5"/>
      <c r="F40" s="34"/>
      <c r="G40" s="7"/>
      <c r="H40" s="7"/>
      <c r="I40" s="46"/>
    </row>
    <row r="41" spans="1:9" ht="18.95" customHeight="1">
      <c r="A41" s="16"/>
      <c r="B41" s="42" t="s">
        <v>64</v>
      </c>
      <c r="C41" s="68"/>
      <c r="D41" s="4"/>
      <c r="E41" s="5"/>
      <c r="F41" s="34"/>
      <c r="G41" s="7"/>
      <c r="H41" s="7"/>
      <c r="I41" s="46"/>
    </row>
    <row r="42" spans="1:9" ht="18.95" customHeight="1">
      <c r="A42" s="16"/>
      <c r="B42" s="38" t="s">
        <v>17</v>
      </c>
      <c r="C42" s="68" t="s">
        <v>115</v>
      </c>
      <c r="D42" s="4"/>
      <c r="E42" s="5">
        <v>1</v>
      </c>
      <c r="F42" s="34" t="s">
        <v>24</v>
      </c>
      <c r="G42" s="7"/>
      <c r="H42" s="7"/>
      <c r="I42" s="46"/>
    </row>
    <row r="43" spans="1:9" ht="18.95" customHeight="1">
      <c r="A43" s="16"/>
      <c r="B43" s="38" t="s">
        <v>18</v>
      </c>
      <c r="C43" s="68" t="s">
        <v>19</v>
      </c>
      <c r="D43" s="4"/>
      <c r="E43" s="5">
        <v>1</v>
      </c>
      <c r="F43" s="34" t="s">
        <v>15</v>
      </c>
      <c r="G43" s="7"/>
      <c r="H43" s="7"/>
      <c r="I43" s="17"/>
    </row>
    <row r="44" spans="1:9" ht="18.95" customHeight="1">
      <c r="A44" s="16"/>
      <c r="B44" s="38" t="s">
        <v>20</v>
      </c>
      <c r="C44" s="68" t="s">
        <v>53</v>
      </c>
      <c r="D44" s="69"/>
      <c r="E44" s="4">
        <v>3</v>
      </c>
      <c r="F44" s="59" t="s">
        <v>55</v>
      </c>
      <c r="G44" s="60"/>
      <c r="H44" s="60">
        <f>G44*E44</f>
        <v>0</v>
      </c>
      <c r="I44" s="65"/>
    </row>
    <row r="45" spans="1:9" ht="18.95" customHeight="1">
      <c r="A45" s="16"/>
      <c r="B45" s="38" t="s">
        <v>21</v>
      </c>
      <c r="C45" s="61" t="s">
        <v>54</v>
      </c>
      <c r="D45" s="49"/>
      <c r="E45" s="49">
        <v>1</v>
      </c>
      <c r="F45" s="51" t="s">
        <v>55</v>
      </c>
      <c r="G45" s="52"/>
      <c r="H45" s="52"/>
      <c r="I45" s="58"/>
    </row>
    <row r="46" spans="1:9" ht="18.95" customHeight="1">
      <c r="A46" s="16"/>
      <c r="B46" s="38" t="s">
        <v>22</v>
      </c>
      <c r="C46" s="68" t="s">
        <v>67</v>
      </c>
      <c r="D46" s="4"/>
      <c r="E46" s="5">
        <v>2</v>
      </c>
      <c r="F46" s="34" t="s">
        <v>23</v>
      </c>
      <c r="G46" s="7"/>
      <c r="H46" s="7">
        <f>G46*E46</f>
        <v>0</v>
      </c>
      <c r="I46" s="46"/>
    </row>
    <row r="47" spans="1:9" ht="18.95" customHeight="1">
      <c r="A47" s="16"/>
      <c r="B47" s="38"/>
      <c r="C47" s="68"/>
      <c r="D47" s="40"/>
      <c r="E47" s="5"/>
      <c r="F47" s="34"/>
      <c r="G47" s="7"/>
      <c r="H47" s="7"/>
      <c r="I47" s="17"/>
    </row>
    <row r="48" spans="1:9" ht="18.95" customHeight="1">
      <c r="A48" s="16"/>
      <c r="B48" s="42" t="s">
        <v>68</v>
      </c>
      <c r="C48" s="68"/>
      <c r="D48" s="4"/>
      <c r="E48" s="5"/>
      <c r="F48" s="34"/>
      <c r="G48" s="7"/>
      <c r="H48" s="7"/>
      <c r="I48" s="46"/>
    </row>
    <row r="49" spans="1:9" ht="18.95" customHeight="1">
      <c r="A49" s="16"/>
      <c r="B49" s="38" t="s">
        <v>17</v>
      </c>
      <c r="C49" s="68" t="s">
        <v>116</v>
      </c>
      <c r="D49" s="4"/>
      <c r="E49" s="5">
        <v>1</v>
      </c>
      <c r="F49" s="34" t="s">
        <v>24</v>
      </c>
      <c r="G49" s="7"/>
      <c r="H49" s="7"/>
      <c r="I49" s="46"/>
    </row>
    <row r="50" spans="1:9" ht="18.95" customHeight="1">
      <c r="A50" s="16"/>
      <c r="B50" s="38" t="s">
        <v>18</v>
      </c>
      <c r="C50" s="68" t="s">
        <v>19</v>
      </c>
      <c r="D50" s="4"/>
      <c r="E50" s="5">
        <v>1</v>
      </c>
      <c r="F50" s="34" t="s">
        <v>15</v>
      </c>
      <c r="G50" s="7"/>
      <c r="H50" s="7"/>
      <c r="I50" s="17"/>
    </row>
    <row r="51" spans="1:9" ht="18.95" customHeight="1">
      <c r="A51" s="16"/>
      <c r="B51" s="38" t="s">
        <v>20</v>
      </c>
      <c r="C51" s="68" t="s">
        <v>53</v>
      </c>
      <c r="D51" s="69"/>
      <c r="E51" s="4">
        <v>2</v>
      </c>
      <c r="F51" s="59" t="s">
        <v>55</v>
      </c>
      <c r="G51" s="60"/>
      <c r="H51" s="60">
        <f>G51*E51</f>
        <v>0</v>
      </c>
      <c r="I51" s="65"/>
    </row>
    <row r="52" spans="1:9" ht="18.95" customHeight="1">
      <c r="A52" s="16"/>
      <c r="B52" s="38" t="s">
        <v>21</v>
      </c>
      <c r="C52" s="61" t="s">
        <v>54</v>
      </c>
      <c r="D52" s="49"/>
      <c r="E52" s="49">
        <v>1</v>
      </c>
      <c r="F52" s="51" t="s">
        <v>55</v>
      </c>
      <c r="G52" s="52"/>
      <c r="H52" s="52"/>
      <c r="I52" s="58"/>
    </row>
    <row r="53" spans="1:9" ht="18.95" customHeight="1">
      <c r="A53" s="16"/>
      <c r="B53" s="38" t="s">
        <v>22</v>
      </c>
      <c r="C53" s="68" t="s">
        <v>69</v>
      </c>
      <c r="D53" s="4"/>
      <c r="E53" s="5">
        <v>1</v>
      </c>
      <c r="F53" s="34" t="s">
        <v>23</v>
      </c>
      <c r="G53" s="7"/>
      <c r="H53" s="7">
        <f>G53*E53</f>
        <v>0</v>
      </c>
      <c r="I53" s="46"/>
    </row>
    <row r="54" spans="1:9" ht="18.95" customHeight="1">
      <c r="A54" s="16"/>
      <c r="B54" s="38"/>
      <c r="C54" s="64"/>
      <c r="D54" s="4"/>
      <c r="E54" s="5"/>
      <c r="F54" s="34"/>
      <c r="G54" s="7"/>
      <c r="H54" s="7"/>
      <c r="I54" s="17"/>
    </row>
    <row r="55" spans="1:9" ht="18.95" customHeight="1">
      <c r="A55" s="16"/>
      <c r="B55" s="38"/>
      <c r="C55" s="64"/>
      <c r="D55" s="4"/>
      <c r="E55" s="5"/>
      <c r="F55" s="34"/>
      <c r="G55" s="7"/>
      <c r="H55" s="7"/>
      <c r="I55" s="45"/>
    </row>
    <row r="56" spans="1:9" ht="18.95" customHeight="1">
      <c r="A56" s="16"/>
      <c r="B56" s="38"/>
      <c r="C56" s="64"/>
      <c r="D56" s="4"/>
      <c r="E56" s="5"/>
      <c r="F56" s="34"/>
      <c r="G56" s="7"/>
      <c r="H56" s="7"/>
      <c r="I56" s="17"/>
    </row>
    <row r="57" spans="1:9" ht="18.95" customHeight="1">
      <c r="A57" s="16"/>
      <c r="B57" s="38"/>
      <c r="C57" s="64"/>
      <c r="D57" s="4"/>
      <c r="E57" s="5"/>
      <c r="F57" s="34"/>
      <c r="G57" s="7"/>
      <c r="H57" s="7"/>
      <c r="I57" s="46"/>
    </row>
    <row r="58" spans="1:9" ht="18.95" customHeight="1">
      <c r="A58" s="18"/>
      <c r="B58" s="9"/>
      <c r="C58" s="10"/>
      <c r="D58" s="41"/>
      <c r="E58" s="9"/>
      <c r="F58" s="37"/>
      <c r="G58" s="11"/>
      <c r="H58" s="11"/>
      <c r="I58" s="19"/>
    </row>
    <row r="59" spans="1:9" ht="18.95" customHeight="1">
      <c r="A59" s="14"/>
      <c r="B59" s="2" t="s">
        <v>7</v>
      </c>
      <c r="C59" s="3" t="s">
        <v>8</v>
      </c>
      <c r="D59" s="1"/>
      <c r="E59" s="2" t="s">
        <v>0</v>
      </c>
      <c r="F59" s="2" t="s">
        <v>1</v>
      </c>
      <c r="G59" s="2" t="s">
        <v>2</v>
      </c>
      <c r="H59" s="2" t="s">
        <v>3</v>
      </c>
      <c r="I59" s="15" t="s">
        <v>4</v>
      </c>
    </row>
    <row r="60" spans="1:9" ht="18.95" customHeight="1">
      <c r="A60" s="16"/>
      <c r="B60" s="42" t="s">
        <v>70</v>
      </c>
      <c r="C60" s="68"/>
      <c r="D60" s="4"/>
      <c r="E60" s="5"/>
      <c r="F60" s="34"/>
      <c r="G60" s="7"/>
      <c r="H60" s="7"/>
      <c r="I60" s="46"/>
    </row>
    <row r="61" spans="1:9" ht="18.95" customHeight="1">
      <c r="A61" s="16"/>
      <c r="B61" s="38" t="s">
        <v>17</v>
      </c>
      <c r="C61" s="68" t="s">
        <v>117</v>
      </c>
      <c r="D61" s="4"/>
      <c r="E61" s="5">
        <v>1</v>
      </c>
      <c r="F61" s="34" t="s">
        <v>24</v>
      </c>
      <c r="G61" s="7"/>
      <c r="H61" s="7"/>
      <c r="I61" s="46"/>
    </row>
    <row r="62" spans="1:9" ht="18.95" customHeight="1">
      <c r="A62" s="16"/>
      <c r="B62" s="38" t="s">
        <v>18</v>
      </c>
      <c r="C62" s="68" t="s">
        <v>19</v>
      </c>
      <c r="D62" s="4"/>
      <c r="E62" s="5">
        <v>1</v>
      </c>
      <c r="F62" s="34" t="s">
        <v>15</v>
      </c>
      <c r="G62" s="7"/>
      <c r="H62" s="7"/>
      <c r="I62" s="17"/>
    </row>
    <row r="63" spans="1:9" ht="18.95" customHeight="1">
      <c r="A63" s="16"/>
      <c r="B63" s="38" t="s">
        <v>20</v>
      </c>
      <c r="C63" s="68" t="s">
        <v>53</v>
      </c>
      <c r="D63" s="69"/>
      <c r="E63" s="4">
        <v>6</v>
      </c>
      <c r="F63" s="59" t="s">
        <v>55</v>
      </c>
      <c r="G63" s="60"/>
      <c r="H63" s="60">
        <f>G63*E63</f>
        <v>0</v>
      </c>
      <c r="I63" s="65"/>
    </row>
    <row r="64" spans="1:9" ht="18.95" customHeight="1">
      <c r="A64" s="16"/>
      <c r="B64" s="38" t="s">
        <v>21</v>
      </c>
      <c r="C64" s="61" t="s">
        <v>54</v>
      </c>
      <c r="D64" s="49"/>
      <c r="E64" s="49">
        <v>1</v>
      </c>
      <c r="F64" s="51" t="s">
        <v>55</v>
      </c>
      <c r="G64" s="52"/>
      <c r="H64" s="52"/>
      <c r="I64" s="58"/>
    </row>
    <row r="65" spans="1:9" ht="18.95" customHeight="1">
      <c r="A65" s="16"/>
      <c r="B65" s="38" t="s">
        <v>22</v>
      </c>
      <c r="C65" s="68" t="s">
        <v>71</v>
      </c>
      <c r="D65" s="4"/>
      <c r="E65" s="5">
        <v>4</v>
      </c>
      <c r="F65" s="34" t="s">
        <v>23</v>
      </c>
      <c r="G65" s="7"/>
      <c r="H65" s="7">
        <f>G65*E65</f>
        <v>0</v>
      </c>
      <c r="I65" s="46"/>
    </row>
    <row r="66" spans="1:9" ht="18.95" customHeight="1">
      <c r="A66" s="16"/>
      <c r="B66" s="5"/>
      <c r="C66" s="64"/>
      <c r="D66" s="4"/>
      <c r="E66" s="5"/>
      <c r="F66" s="34"/>
      <c r="G66" s="7"/>
      <c r="H66" s="7"/>
      <c r="I66" s="20"/>
    </row>
    <row r="67" spans="1:9" ht="18.95" customHeight="1">
      <c r="A67" s="16"/>
      <c r="B67" s="42" t="s">
        <v>72</v>
      </c>
      <c r="C67" s="68"/>
      <c r="D67" s="4"/>
      <c r="E67" s="5"/>
      <c r="F67" s="34"/>
      <c r="G67" s="7"/>
      <c r="H67" s="7"/>
      <c r="I67" s="46"/>
    </row>
    <row r="68" spans="1:9" ht="18.95" customHeight="1">
      <c r="A68" s="16"/>
      <c r="B68" s="38" t="s">
        <v>17</v>
      </c>
      <c r="C68" s="68" t="s">
        <v>118</v>
      </c>
      <c r="D68" s="4"/>
      <c r="E68" s="5">
        <v>1</v>
      </c>
      <c r="F68" s="34" t="s">
        <v>24</v>
      </c>
      <c r="G68" s="7"/>
      <c r="H68" s="7"/>
      <c r="I68" s="46"/>
    </row>
    <row r="69" spans="1:9" ht="18.95" customHeight="1">
      <c r="A69" s="16"/>
      <c r="B69" s="38" t="s">
        <v>18</v>
      </c>
      <c r="C69" s="68" t="s">
        <v>19</v>
      </c>
      <c r="D69" s="4"/>
      <c r="E69" s="5">
        <v>1</v>
      </c>
      <c r="F69" s="34" t="s">
        <v>15</v>
      </c>
      <c r="G69" s="7"/>
      <c r="H69" s="7"/>
      <c r="I69" s="17"/>
    </row>
    <row r="70" spans="1:9" ht="18.95" customHeight="1">
      <c r="A70" s="16"/>
      <c r="B70" s="38" t="s">
        <v>20</v>
      </c>
      <c r="C70" s="68" t="s">
        <v>53</v>
      </c>
      <c r="D70" s="69"/>
      <c r="E70" s="4">
        <v>4</v>
      </c>
      <c r="F70" s="59" t="s">
        <v>55</v>
      </c>
      <c r="G70" s="60"/>
      <c r="H70" s="60">
        <f>G70*E70</f>
        <v>0</v>
      </c>
      <c r="I70" s="65"/>
    </row>
    <row r="71" spans="1:9" ht="18.95" customHeight="1">
      <c r="A71" s="16"/>
      <c r="B71" s="38" t="s">
        <v>21</v>
      </c>
      <c r="C71" s="61" t="s">
        <v>54</v>
      </c>
      <c r="D71" s="49"/>
      <c r="E71" s="49">
        <v>1</v>
      </c>
      <c r="F71" s="51" t="s">
        <v>55</v>
      </c>
      <c r="G71" s="52"/>
      <c r="H71" s="52"/>
      <c r="I71" s="58"/>
    </row>
    <row r="72" spans="1:9" ht="18.95" customHeight="1">
      <c r="A72" s="16"/>
      <c r="B72" s="38" t="s">
        <v>22</v>
      </c>
      <c r="C72" s="68" t="s">
        <v>73</v>
      </c>
      <c r="D72" s="4"/>
      <c r="E72" s="5">
        <v>3</v>
      </c>
      <c r="F72" s="34" t="s">
        <v>23</v>
      </c>
      <c r="G72" s="7"/>
      <c r="H72" s="7">
        <f>G72*E72</f>
        <v>0</v>
      </c>
      <c r="I72" s="46"/>
    </row>
    <row r="73" spans="1:9" ht="18.95" customHeight="1">
      <c r="A73" s="16"/>
      <c r="B73" s="5"/>
      <c r="C73" s="64"/>
      <c r="D73" s="4"/>
      <c r="E73" s="5"/>
      <c r="F73" s="34"/>
      <c r="G73" s="7"/>
      <c r="H73" s="7"/>
      <c r="I73" s="17"/>
    </row>
    <row r="74" spans="1:9" ht="18.95" customHeight="1">
      <c r="A74" s="16"/>
      <c r="B74" s="42" t="s">
        <v>75</v>
      </c>
      <c r="C74" s="64"/>
      <c r="D74" s="4"/>
      <c r="E74" s="5"/>
      <c r="F74" s="34"/>
      <c r="G74" s="7"/>
      <c r="H74" s="7"/>
      <c r="I74" s="46"/>
    </row>
    <row r="75" spans="1:9" ht="18.95" customHeight="1">
      <c r="A75" s="16"/>
      <c r="B75" s="38" t="s">
        <v>17</v>
      </c>
      <c r="C75" s="68" t="s">
        <v>123</v>
      </c>
      <c r="D75" s="4"/>
      <c r="E75" s="5">
        <v>1</v>
      </c>
      <c r="F75" s="34" t="s">
        <v>16</v>
      </c>
      <c r="G75" s="7"/>
      <c r="H75" s="7"/>
      <c r="I75" s="20"/>
    </row>
    <row r="76" spans="1:9" ht="18.95" customHeight="1">
      <c r="A76" s="16"/>
      <c r="B76" s="38" t="s">
        <v>74</v>
      </c>
      <c r="C76" s="68" t="s">
        <v>124</v>
      </c>
      <c r="D76" s="69"/>
      <c r="E76" s="49">
        <v>3</v>
      </c>
      <c r="F76" s="51" t="s">
        <v>23</v>
      </c>
      <c r="G76" s="52"/>
      <c r="H76" s="52">
        <f>G76*E76</f>
        <v>0</v>
      </c>
      <c r="I76" s="83"/>
    </row>
    <row r="77" spans="1:9" ht="18.95" customHeight="1">
      <c r="A77" s="16"/>
      <c r="B77" s="38" t="s">
        <v>87</v>
      </c>
      <c r="C77" s="68" t="s">
        <v>133</v>
      </c>
      <c r="D77" s="4"/>
      <c r="E77" s="5">
        <v>4</v>
      </c>
      <c r="F77" s="34" t="s">
        <v>16</v>
      </c>
      <c r="G77" s="7"/>
      <c r="H77" s="7">
        <f>G77*E77</f>
        <v>0</v>
      </c>
      <c r="I77" s="65"/>
    </row>
    <row r="78" spans="1:9" ht="18.95" customHeight="1">
      <c r="A78" s="16"/>
      <c r="B78" s="42"/>
      <c r="C78" s="68"/>
      <c r="D78" s="4"/>
      <c r="E78" s="5"/>
      <c r="F78" s="34"/>
      <c r="G78" s="7"/>
      <c r="H78" s="7"/>
      <c r="I78" s="46"/>
    </row>
    <row r="79" spans="1:9" ht="18.95" customHeight="1">
      <c r="A79" s="16"/>
      <c r="B79" s="42" t="s">
        <v>76</v>
      </c>
      <c r="C79" s="68"/>
      <c r="D79" s="4"/>
      <c r="E79" s="5"/>
      <c r="F79" s="34"/>
      <c r="G79" s="7"/>
      <c r="H79" s="7"/>
      <c r="I79" s="46"/>
    </row>
    <row r="80" spans="1:9" ht="18.95" customHeight="1">
      <c r="A80" s="16"/>
      <c r="B80" s="38" t="s">
        <v>17</v>
      </c>
      <c r="C80" s="68" t="s">
        <v>119</v>
      </c>
      <c r="D80" s="4"/>
      <c r="E80" s="5">
        <v>1</v>
      </c>
      <c r="F80" s="34" t="s">
        <v>16</v>
      </c>
      <c r="G80" s="7"/>
      <c r="H80" s="7"/>
      <c r="I80" s="20"/>
    </row>
    <row r="81" spans="1:9" ht="18.95" customHeight="1">
      <c r="A81" s="16"/>
      <c r="B81" s="38" t="s">
        <v>74</v>
      </c>
      <c r="C81" s="68" t="s">
        <v>125</v>
      </c>
      <c r="D81" s="69"/>
      <c r="E81" s="49">
        <v>4</v>
      </c>
      <c r="F81" s="51" t="s">
        <v>23</v>
      </c>
      <c r="G81" s="52"/>
      <c r="H81" s="52">
        <f>G81*E81</f>
        <v>0</v>
      </c>
      <c r="I81" s="83"/>
    </row>
    <row r="82" spans="1:9" ht="18.95" customHeight="1">
      <c r="A82" s="16"/>
      <c r="B82" s="38" t="s">
        <v>87</v>
      </c>
      <c r="C82" s="68" t="s">
        <v>133</v>
      </c>
      <c r="D82" s="4"/>
      <c r="E82" s="5">
        <v>5</v>
      </c>
      <c r="F82" s="34" t="s">
        <v>16</v>
      </c>
      <c r="G82" s="7"/>
      <c r="H82" s="7">
        <f>G82*E82</f>
        <v>0</v>
      </c>
      <c r="I82" s="65"/>
    </row>
    <row r="83" spans="1:9" ht="18.95" customHeight="1">
      <c r="A83" s="16"/>
      <c r="B83" s="42"/>
      <c r="C83" s="68"/>
      <c r="D83" s="4"/>
      <c r="E83" s="5"/>
      <c r="F83" s="34"/>
      <c r="G83" s="7"/>
      <c r="H83" s="7"/>
      <c r="I83" s="46"/>
    </row>
    <row r="84" spans="1:9" ht="18.95" customHeight="1">
      <c r="A84" s="16"/>
      <c r="B84" s="42"/>
      <c r="C84" s="68"/>
      <c r="D84" s="4"/>
      <c r="E84" s="5"/>
      <c r="F84" s="34"/>
      <c r="G84" s="7"/>
      <c r="H84" s="7"/>
      <c r="I84" s="46"/>
    </row>
    <row r="85" spans="1:9" ht="18.95" customHeight="1">
      <c r="A85" s="16"/>
      <c r="B85" s="38"/>
      <c r="C85" s="68"/>
      <c r="D85" s="4"/>
      <c r="E85" s="5"/>
      <c r="F85" s="34"/>
      <c r="G85" s="7"/>
      <c r="H85" s="7"/>
      <c r="I85" s="20"/>
    </row>
    <row r="86" spans="1:9" ht="18.95" customHeight="1">
      <c r="A86" s="16"/>
      <c r="B86" s="38"/>
      <c r="C86" s="68"/>
      <c r="D86" s="69"/>
      <c r="E86" s="49"/>
      <c r="F86" s="51"/>
      <c r="G86" s="52"/>
      <c r="H86" s="52"/>
      <c r="I86" s="83"/>
    </row>
    <row r="87" spans="1:9" ht="18.95" customHeight="1">
      <c r="A87" s="16"/>
      <c r="B87" s="38"/>
      <c r="C87" s="66"/>
      <c r="D87" s="4"/>
      <c r="E87" s="5"/>
      <c r="F87" s="34"/>
      <c r="G87" s="7"/>
      <c r="H87" s="7"/>
      <c r="I87" s="46"/>
    </row>
    <row r="88" spans="1:9" ht="18.95" customHeight="1">
      <c r="A88" s="18"/>
      <c r="B88" s="9"/>
      <c r="C88" s="10"/>
      <c r="D88" s="41"/>
      <c r="E88" s="9"/>
      <c r="F88" s="37"/>
      <c r="G88" s="11"/>
      <c r="H88" s="11"/>
      <c r="I88" s="19"/>
    </row>
    <row r="89" spans="1:9" ht="18.95" customHeight="1">
      <c r="A89" s="14"/>
      <c r="B89" s="2" t="s">
        <v>7</v>
      </c>
      <c r="C89" s="3" t="s">
        <v>8</v>
      </c>
      <c r="D89" s="1"/>
      <c r="E89" s="2" t="s">
        <v>0</v>
      </c>
      <c r="F89" s="2" t="s">
        <v>1</v>
      </c>
      <c r="G89" s="2" t="s">
        <v>2</v>
      </c>
      <c r="H89" s="2" t="s">
        <v>3</v>
      </c>
      <c r="I89" s="15" t="s">
        <v>4</v>
      </c>
    </row>
    <row r="90" spans="1:9" ht="18.95" customHeight="1">
      <c r="A90" s="16"/>
      <c r="B90" s="42" t="s">
        <v>77</v>
      </c>
      <c r="C90" s="68"/>
      <c r="D90" s="4"/>
      <c r="E90" s="5"/>
      <c r="F90" s="34"/>
      <c r="G90" s="7"/>
      <c r="H90" s="7"/>
      <c r="I90" s="46"/>
    </row>
    <row r="91" spans="1:9" ht="18.95" customHeight="1">
      <c r="A91" s="16"/>
      <c r="B91" s="38" t="s">
        <v>17</v>
      </c>
      <c r="C91" s="68" t="s">
        <v>120</v>
      </c>
      <c r="D91" s="4"/>
      <c r="E91" s="5">
        <v>1</v>
      </c>
      <c r="F91" s="34" t="s">
        <v>16</v>
      </c>
      <c r="G91" s="7"/>
      <c r="H91" s="7"/>
      <c r="I91" s="20"/>
    </row>
    <row r="92" spans="1:9" ht="18.95" customHeight="1">
      <c r="A92" s="16"/>
      <c r="B92" s="38" t="s">
        <v>74</v>
      </c>
      <c r="C92" s="68" t="s">
        <v>126</v>
      </c>
      <c r="D92" s="69"/>
      <c r="E92" s="49">
        <v>3</v>
      </c>
      <c r="F92" s="51" t="s">
        <v>23</v>
      </c>
      <c r="G92" s="52"/>
      <c r="H92" s="52">
        <f>G92*E92</f>
        <v>0</v>
      </c>
      <c r="I92" s="83"/>
    </row>
    <row r="93" spans="1:9" ht="18.95" customHeight="1">
      <c r="A93" s="16"/>
      <c r="B93" s="38" t="s">
        <v>87</v>
      </c>
      <c r="C93" s="68" t="s">
        <v>136</v>
      </c>
      <c r="D93" s="4"/>
      <c r="E93" s="5">
        <v>4</v>
      </c>
      <c r="F93" s="34" t="s">
        <v>16</v>
      </c>
      <c r="G93" s="7"/>
      <c r="H93" s="7">
        <f>G93*E93</f>
        <v>0</v>
      </c>
      <c r="I93" s="65"/>
    </row>
    <row r="94" spans="1:9" ht="18.95" customHeight="1">
      <c r="A94" s="16"/>
      <c r="B94" s="38" t="s">
        <v>87</v>
      </c>
      <c r="C94" s="68" t="s">
        <v>137</v>
      </c>
      <c r="D94" s="4"/>
      <c r="E94" s="5">
        <v>1</v>
      </c>
      <c r="F94" s="34" t="s">
        <v>16</v>
      </c>
      <c r="G94" s="7"/>
      <c r="H94" s="7">
        <f>G94*E94</f>
        <v>0</v>
      </c>
      <c r="I94" s="65"/>
    </row>
    <row r="95" spans="1:9" ht="18.95" customHeight="1">
      <c r="A95" s="16"/>
      <c r="B95" s="38"/>
      <c r="C95" s="68"/>
      <c r="D95" s="4"/>
      <c r="E95" s="5"/>
      <c r="F95" s="34"/>
      <c r="G95" s="7"/>
      <c r="H95" s="7"/>
      <c r="I95" s="20"/>
    </row>
    <row r="96" spans="1:9" ht="18.95" customHeight="1">
      <c r="A96" s="16"/>
      <c r="B96" s="42" t="s">
        <v>78</v>
      </c>
      <c r="C96" s="68"/>
      <c r="D96" s="4"/>
      <c r="E96" s="5"/>
      <c r="F96" s="34"/>
      <c r="G96" s="7"/>
      <c r="H96" s="7"/>
      <c r="I96" s="46"/>
    </row>
    <row r="97" spans="1:9" ht="18.95" customHeight="1">
      <c r="A97" s="16"/>
      <c r="B97" s="38" t="s">
        <v>17</v>
      </c>
      <c r="C97" s="68" t="s">
        <v>127</v>
      </c>
      <c r="D97" s="4"/>
      <c r="E97" s="5">
        <v>1</v>
      </c>
      <c r="F97" s="34" t="s">
        <v>16</v>
      </c>
      <c r="G97" s="7"/>
      <c r="H97" s="7"/>
      <c r="I97" s="20"/>
    </row>
    <row r="98" spans="1:9" ht="18.95" customHeight="1">
      <c r="A98" s="16"/>
      <c r="B98" s="38" t="s">
        <v>74</v>
      </c>
      <c r="C98" s="68" t="s">
        <v>128</v>
      </c>
      <c r="D98" s="69"/>
      <c r="E98" s="49">
        <v>2</v>
      </c>
      <c r="F98" s="51" t="s">
        <v>23</v>
      </c>
      <c r="G98" s="52"/>
      <c r="H98" s="52">
        <f>G98*E98</f>
        <v>0</v>
      </c>
      <c r="I98" s="83"/>
    </row>
    <row r="99" spans="1:9" ht="18.95" customHeight="1">
      <c r="A99" s="16"/>
      <c r="B99" s="38" t="s">
        <v>87</v>
      </c>
      <c r="C99" s="68" t="s">
        <v>136</v>
      </c>
      <c r="D99" s="4"/>
      <c r="E99" s="5">
        <v>2</v>
      </c>
      <c r="F99" s="34" t="s">
        <v>16</v>
      </c>
      <c r="G99" s="7"/>
      <c r="H99" s="7">
        <f>G99*E99</f>
        <v>0</v>
      </c>
      <c r="I99" s="65"/>
    </row>
    <row r="100" spans="1:9" ht="18.95" customHeight="1">
      <c r="A100" s="16"/>
      <c r="B100" s="38" t="s">
        <v>87</v>
      </c>
      <c r="C100" s="68" t="s">
        <v>138</v>
      </c>
      <c r="D100" s="4"/>
      <c r="E100" s="5">
        <v>1</v>
      </c>
      <c r="F100" s="34" t="s">
        <v>16</v>
      </c>
      <c r="G100" s="7"/>
      <c r="H100" s="7">
        <f>G100*E100</f>
        <v>0</v>
      </c>
      <c r="I100" s="65"/>
    </row>
    <row r="101" spans="1:9" ht="18.95" customHeight="1">
      <c r="A101" s="16"/>
      <c r="B101" s="38"/>
      <c r="C101" s="68"/>
      <c r="D101" s="4"/>
      <c r="E101" s="5"/>
      <c r="F101" s="34"/>
      <c r="G101" s="7"/>
      <c r="H101" s="7"/>
      <c r="I101" s="20"/>
    </row>
    <row r="102" spans="1:9" ht="18.95" customHeight="1">
      <c r="A102" s="16"/>
      <c r="B102" s="42" t="s">
        <v>139</v>
      </c>
      <c r="C102" s="68"/>
      <c r="D102" s="4"/>
      <c r="E102" s="5"/>
      <c r="F102" s="34"/>
      <c r="G102" s="7"/>
      <c r="H102" s="7"/>
      <c r="I102" s="20"/>
    </row>
    <row r="103" spans="1:9" ht="18.95" customHeight="1">
      <c r="A103" s="16"/>
      <c r="B103" s="38" t="s">
        <v>140</v>
      </c>
      <c r="C103" s="68" t="s">
        <v>129</v>
      </c>
      <c r="D103" s="4"/>
      <c r="E103" s="5">
        <v>1</v>
      </c>
      <c r="F103" s="34" t="s">
        <v>24</v>
      </c>
      <c r="G103" s="7"/>
      <c r="H103" s="7"/>
      <c r="I103" s="20"/>
    </row>
    <row r="104" spans="1:9" ht="18.95" customHeight="1">
      <c r="A104" s="16"/>
      <c r="B104" s="38" t="s">
        <v>141</v>
      </c>
      <c r="C104" s="68" t="s">
        <v>84</v>
      </c>
      <c r="D104" s="4"/>
      <c r="E104" s="5">
        <v>1</v>
      </c>
      <c r="F104" s="34" t="s">
        <v>15</v>
      </c>
      <c r="G104" s="7"/>
      <c r="H104" s="7"/>
      <c r="I104" s="20"/>
    </row>
    <row r="105" spans="1:9" ht="18.95" customHeight="1">
      <c r="A105" s="16"/>
      <c r="B105" s="42"/>
      <c r="C105" s="68"/>
      <c r="D105" s="4"/>
      <c r="E105" s="5"/>
      <c r="F105" s="34"/>
      <c r="G105" s="7"/>
      <c r="H105" s="7"/>
      <c r="I105" s="46"/>
    </row>
    <row r="106" spans="1:9" ht="18.95" customHeight="1">
      <c r="A106" s="16"/>
      <c r="B106" s="42" t="s">
        <v>142</v>
      </c>
      <c r="C106" s="68"/>
      <c r="D106" s="4"/>
      <c r="E106" s="5"/>
      <c r="F106" s="34"/>
      <c r="G106" s="7"/>
      <c r="H106" s="7"/>
      <c r="I106" s="20"/>
    </row>
    <row r="107" spans="1:9" ht="18.95" customHeight="1">
      <c r="A107" s="16"/>
      <c r="B107" s="38" t="s">
        <v>143</v>
      </c>
      <c r="C107" s="68" t="s">
        <v>130</v>
      </c>
      <c r="D107" s="4"/>
      <c r="E107" s="5">
        <v>1</v>
      </c>
      <c r="F107" s="34" t="s">
        <v>24</v>
      </c>
      <c r="G107" s="7"/>
      <c r="H107" s="7"/>
      <c r="I107" s="20"/>
    </row>
    <row r="108" spans="1:9" ht="18.95" customHeight="1">
      <c r="A108" s="16"/>
      <c r="B108" s="38" t="s">
        <v>141</v>
      </c>
      <c r="C108" s="68" t="s">
        <v>84</v>
      </c>
      <c r="D108" s="4"/>
      <c r="E108" s="5">
        <v>1</v>
      </c>
      <c r="F108" s="34" t="s">
        <v>15</v>
      </c>
      <c r="G108" s="7"/>
      <c r="H108" s="7"/>
      <c r="I108" s="20"/>
    </row>
    <row r="109" spans="1:9" ht="18.95" customHeight="1">
      <c r="A109" s="16"/>
      <c r="B109" s="38"/>
      <c r="C109" s="68"/>
      <c r="D109" s="4"/>
      <c r="E109" s="5"/>
      <c r="F109" s="34"/>
      <c r="G109" s="7"/>
      <c r="H109" s="7"/>
      <c r="I109" s="20"/>
    </row>
    <row r="110" spans="1:9" ht="18.95" customHeight="1">
      <c r="A110" s="16"/>
      <c r="B110" s="42" t="s">
        <v>89</v>
      </c>
      <c r="C110" s="68"/>
      <c r="D110" s="4"/>
      <c r="E110" s="5"/>
      <c r="F110" s="34"/>
      <c r="G110" s="7"/>
      <c r="H110" s="7"/>
      <c r="I110" s="46"/>
    </row>
    <row r="111" spans="1:9" ht="18.95" customHeight="1">
      <c r="A111" s="16"/>
      <c r="B111" s="38" t="s">
        <v>17</v>
      </c>
      <c r="C111" s="68" t="s">
        <v>131</v>
      </c>
      <c r="D111" s="4"/>
      <c r="E111" s="5">
        <v>1</v>
      </c>
      <c r="F111" s="34" t="s">
        <v>24</v>
      </c>
      <c r="G111" s="7"/>
      <c r="H111" s="7"/>
      <c r="I111" s="20"/>
    </row>
    <row r="112" spans="1:9" ht="18.95" customHeight="1">
      <c r="A112" s="16"/>
      <c r="B112" s="38" t="s">
        <v>90</v>
      </c>
      <c r="C112" s="68" t="s">
        <v>132</v>
      </c>
      <c r="D112" s="4"/>
      <c r="E112" s="5">
        <v>1</v>
      </c>
      <c r="F112" s="34" t="s">
        <v>15</v>
      </c>
      <c r="G112" s="7"/>
      <c r="H112" s="7"/>
      <c r="I112" s="46"/>
    </row>
    <row r="113" spans="1:9" ht="18.95" customHeight="1">
      <c r="A113" s="16"/>
      <c r="B113" s="38" t="s">
        <v>83</v>
      </c>
      <c r="C113" s="68" t="s">
        <v>91</v>
      </c>
      <c r="D113" s="4"/>
      <c r="E113" s="5">
        <v>1</v>
      </c>
      <c r="F113" s="34" t="s">
        <v>16</v>
      </c>
      <c r="G113" s="7"/>
      <c r="H113" s="7"/>
      <c r="I113" s="46"/>
    </row>
    <row r="114" spans="1:9" ht="18.95" customHeight="1">
      <c r="A114" s="16"/>
      <c r="B114" s="38" t="s">
        <v>20</v>
      </c>
      <c r="C114" s="68" t="s">
        <v>53</v>
      </c>
      <c r="D114" s="69"/>
      <c r="E114" s="4">
        <v>2</v>
      </c>
      <c r="F114" s="59" t="s">
        <v>55</v>
      </c>
      <c r="G114" s="60"/>
      <c r="H114" s="60">
        <f>G114*E114</f>
        <v>0</v>
      </c>
      <c r="I114" s="65"/>
    </row>
    <row r="115" spans="1:9" ht="18.95" customHeight="1">
      <c r="A115" s="16"/>
      <c r="B115" s="38" t="s">
        <v>21</v>
      </c>
      <c r="C115" s="61" t="s">
        <v>54</v>
      </c>
      <c r="D115" s="49"/>
      <c r="E115" s="49">
        <v>1</v>
      </c>
      <c r="F115" s="51" t="s">
        <v>55</v>
      </c>
      <c r="G115" s="52"/>
      <c r="H115" s="52"/>
      <c r="I115" s="58"/>
    </row>
    <row r="116" spans="1:9" ht="18.95" customHeight="1">
      <c r="A116" s="16"/>
      <c r="B116" s="38"/>
      <c r="C116" s="61"/>
      <c r="D116" s="49"/>
      <c r="E116" s="49"/>
      <c r="F116" s="51"/>
      <c r="G116" s="52"/>
      <c r="H116" s="52"/>
      <c r="I116" s="58"/>
    </row>
    <row r="117" spans="1:9" ht="18.95" customHeight="1">
      <c r="A117" s="16"/>
      <c r="B117" s="5"/>
      <c r="C117" s="6"/>
      <c r="D117" s="40"/>
      <c r="E117" s="5"/>
      <c r="F117" s="34"/>
      <c r="G117" s="7"/>
      <c r="H117" s="7"/>
      <c r="I117" s="17"/>
    </row>
    <row r="118" spans="1:9" ht="18.95" customHeight="1">
      <c r="A118" s="18"/>
      <c r="B118" s="9"/>
      <c r="C118" s="10"/>
      <c r="D118" s="41"/>
      <c r="E118" s="9"/>
      <c r="F118" s="37"/>
      <c r="G118" s="11"/>
      <c r="H118" s="11"/>
      <c r="I118" s="19"/>
    </row>
    <row r="119" spans="1:9" ht="18.95" customHeight="1">
      <c r="A119" s="14"/>
      <c r="B119" s="2" t="s">
        <v>7</v>
      </c>
      <c r="C119" s="3" t="s">
        <v>8</v>
      </c>
      <c r="D119" s="1"/>
      <c r="E119" s="2" t="s">
        <v>0</v>
      </c>
      <c r="F119" s="2" t="s">
        <v>1</v>
      </c>
      <c r="G119" s="2" t="s">
        <v>2</v>
      </c>
      <c r="H119" s="2" t="s">
        <v>3</v>
      </c>
      <c r="I119" s="15" t="s">
        <v>4</v>
      </c>
    </row>
    <row r="120" spans="1:9" ht="18.95" customHeight="1">
      <c r="A120" s="16">
        <v>2</v>
      </c>
      <c r="B120" s="5" t="s">
        <v>27</v>
      </c>
      <c r="C120" s="68"/>
      <c r="D120" s="4"/>
      <c r="E120" s="5"/>
      <c r="F120" s="34"/>
      <c r="G120" s="7"/>
      <c r="H120" s="7"/>
      <c r="I120" s="20"/>
    </row>
    <row r="121" spans="1:9" ht="18.95" customHeight="1">
      <c r="A121" s="16"/>
      <c r="B121" s="38" t="s">
        <v>87</v>
      </c>
      <c r="C121" s="68" t="s">
        <v>122</v>
      </c>
      <c r="D121" s="4"/>
      <c r="E121" s="5">
        <v>2</v>
      </c>
      <c r="F121" s="34" t="s">
        <v>16</v>
      </c>
      <c r="G121" s="7"/>
      <c r="H121" s="7">
        <f>G121*E121</f>
        <v>0</v>
      </c>
      <c r="I121" s="46" t="s">
        <v>88</v>
      </c>
    </row>
    <row r="122" spans="1:9" ht="18.95" customHeight="1">
      <c r="A122" s="16"/>
      <c r="B122" s="38" t="s">
        <v>92</v>
      </c>
      <c r="C122" s="68" t="s">
        <v>93</v>
      </c>
      <c r="D122" s="4"/>
      <c r="E122" s="5">
        <v>25</v>
      </c>
      <c r="F122" s="34" t="s">
        <v>16</v>
      </c>
      <c r="G122" s="7"/>
      <c r="H122" s="7">
        <f>G122*E122</f>
        <v>0</v>
      </c>
      <c r="I122" s="46"/>
    </row>
    <row r="123" spans="1:9" ht="18.95" customHeight="1">
      <c r="A123" s="16"/>
      <c r="B123" s="38" t="s">
        <v>87</v>
      </c>
      <c r="C123" s="68" t="s">
        <v>133</v>
      </c>
      <c r="D123" s="4"/>
      <c r="E123" s="5">
        <v>2</v>
      </c>
      <c r="F123" s="34" t="s">
        <v>16</v>
      </c>
      <c r="G123" s="7"/>
      <c r="H123" s="7">
        <f>G123*E123</f>
        <v>0</v>
      </c>
      <c r="I123" s="46" t="s">
        <v>86</v>
      </c>
    </row>
    <row r="124" spans="1:9" ht="18.95" customHeight="1">
      <c r="A124" s="16"/>
      <c r="B124" s="38" t="s">
        <v>85</v>
      </c>
      <c r="C124" s="68" t="s">
        <v>121</v>
      </c>
      <c r="D124" s="4"/>
      <c r="E124" s="5">
        <v>6</v>
      </c>
      <c r="F124" s="34" t="s">
        <v>16</v>
      </c>
      <c r="G124" s="7"/>
      <c r="H124" s="7">
        <f t="shared" ref="H124" si="0">G124*E124</f>
        <v>0</v>
      </c>
      <c r="I124" s="46" t="s">
        <v>86</v>
      </c>
    </row>
    <row r="125" spans="1:9" ht="18.95" customHeight="1">
      <c r="A125" s="16"/>
      <c r="B125" s="38" t="s">
        <v>87</v>
      </c>
      <c r="C125" s="68" t="s">
        <v>133</v>
      </c>
      <c r="D125" s="4"/>
      <c r="E125" s="5">
        <v>11</v>
      </c>
      <c r="F125" s="34" t="s">
        <v>16</v>
      </c>
      <c r="G125" s="7"/>
      <c r="H125" s="7">
        <f>G125*E125</f>
        <v>0</v>
      </c>
      <c r="I125" s="46" t="s">
        <v>144</v>
      </c>
    </row>
    <row r="126" spans="1:9" ht="18.95" customHeight="1">
      <c r="A126" s="16"/>
      <c r="B126" s="38"/>
      <c r="C126" s="68"/>
      <c r="D126" s="4"/>
      <c r="E126" s="5"/>
      <c r="F126" s="34"/>
      <c r="G126" s="7"/>
      <c r="H126" s="7"/>
      <c r="I126" s="46"/>
    </row>
    <row r="127" spans="1:9" ht="18.95" customHeight="1">
      <c r="A127" s="16">
        <v>3</v>
      </c>
      <c r="B127" s="5" t="s">
        <v>30</v>
      </c>
      <c r="C127" s="68"/>
      <c r="D127" s="4"/>
      <c r="E127" s="5"/>
      <c r="F127" s="34"/>
      <c r="G127" s="7"/>
      <c r="H127" s="7"/>
      <c r="I127" s="46"/>
    </row>
    <row r="128" spans="1:9" ht="18.95" customHeight="1">
      <c r="A128" s="16"/>
      <c r="B128" s="38" t="s">
        <v>31</v>
      </c>
      <c r="C128" s="5" t="s">
        <v>94</v>
      </c>
      <c r="D128" s="5"/>
      <c r="E128" s="5">
        <v>1</v>
      </c>
      <c r="F128" s="34" t="s">
        <v>15</v>
      </c>
      <c r="G128" s="7"/>
      <c r="H128" s="7"/>
      <c r="I128" s="20"/>
    </row>
    <row r="129" spans="1:9" ht="18.95" customHeight="1">
      <c r="A129" s="16"/>
      <c r="B129" s="38" t="s">
        <v>28</v>
      </c>
      <c r="C129" s="68" t="s">
        <v>29</v>
      </c>
      <c r="D129" s="4"/>
      <c r="E129" s="5">
        <v>1</v>
      </c>
      <c r="F129" s="34" t="s">
        <v>23</v>
      </c>
      <c r="G129" s="7"/>
      <c r="H129" s="7"/>
      <c r="I129" s="20"/>
    </row>
    <row r="130" spans="1:9" ht="18.95" customHeight="1">
      <c r="A130" s="16"/>
      <c r="B130" s="38" t="s">
        <v>56</v>
      </c>
      <c r="C130" s="68" t="s">
        <v>58</v>
      </c>
      <c r="D130" s="4"/>
      <c r="E130" s="5">
        <v>1</v>
      </c>
      <c r="F130" s="34" t="s">
        <v>23</v>
      </c>
      <c r="G130" s="7"/>
      <c r="H130" s="7"/>
      <c r="I130" s="46"/>
    </row>
    <row r="131" spans="1:9" ht="18.95" customHeight="1">
      <c r="A131" s="16"/>
      <c r="B131" s="38" t="s">
        <v>57</v>
      </c>
      <c r="C131" s="68" t="s">
        <v>59</v>
      </c>
      <c r="D131" s="4"/>
      <c r="E131" s="5">
        <v>1</v>
      </c>
      <c r="F131" s="34" t="s">
        <v>23</v>
      </c>
      <c r="G131" s="7"/>
      <c r="H131" s="7"/>
      <c r="I131" s="46"/>
    </row>
    <row r="132" spans="1:9" ht="18.95" customHeight="1">
      <c r="A132" s="16"/>
      <c r="B132" s="38" t="s">
        <v>95</v>
      </c>
      <c r="C132" s="68" t="s">
        <v>96</v>
      </c>
      <c r="D132" s="4"/>
      <c r="E132" s="5">
        <v>10</v>
      </c>
      <c r="F132" s="34" t="s">
        <v>23</v>
      </c>
      <c r="G132" s="7"/>
      <c r="H132" s="7">
        <f t="shared" ref="H132:H134" si="1">G132*E132</f>
        <v>0</v>
      </c>
      <c r="I132" s="46"/>
    </row>
    <row r="133" spans="1:9" ht="18.95" customHeight="1">
      <c r="A133" s="16"/>
      <c r="B133" s="38" t="s">
        <v>97</v>
      </c>
      <c r="C133" s="68" t="s">
        <v>96</v>
      </c>
      <c r="D133" s="4"/>
      <c r="E133" s="5">
        <v>10</v>
      </c>
      <c r="F133" s="34" t="s">
        <v>23</v>
      </c>
      <c r="G133" s="7"/>
      <c r="H133" s="7">
        <f t="shared" si="1"/>
        <v>0</v>
      </c>
      <c r="I133" s="46"/>
    </row>
    <row r="134" spans="1:9" ht="18.95" customHeight="1">
      <c r="A134" s="16"/>
      <c r="B134" s="38" t="s">
        <v>100</v>
      </c>
      <c r="C134" s="68" t="s">
        <v>101</v>
      </c>
      <c r="D134" s="4"/>
      <c r="E134" s="5">
        <v>5</v>
      </c>
      <c r="F134" s="34" t="s">
        <v>23</v>
      </c>
      <c r="G134" s="7"/>
      <c r="H134" s="7">
        <f t="shared" si="1"/>
        <v>0</v>
      </c>
      <c r="I134" s="46" t="s">
        <v>103</v>
      </c>
    </row>
    <row r="135" spans="1:9" ht="18.95" customHeight="1">
      <c r="A135" s="48"/>
      <c r="B135" s="38" t="s">
        <v>60</v>
      </c>
      <c r="C135" s="68" t="s">
        <v>32</v>
      </c>
      <c r="D135" s="4"/>
      <c r="E135" s="5">
        <v>7</v>
      </c>
      <c r="F135" s="34" t="s">
        <v>23</v>
      </c>
      <c r="G135" s="7"/>
      <c r="H135" s="7">
        <f t="shared" ref="H135:H137" si="2">G135*E135</f>
        <v>0</v>
      </c>
      <c r="I135" s="46"/>
    </row>
    <row r="136" spans="1:9" ht="18.95" customHeight="1">
      <c r="A136" s="16"/>
      <c r="B136" s="38" t="s">
        <v>98</v>
      </c>
      <c r="C136" s="68" t="s">
        <v>102</v>
      </c>
      <c r="D136" s="4"/>
      <c r="E136" s="5">
        <v>4</v>
      </c>
      <c r="F136" s="34" t="s">
        <v>23</v>
      </c>
      <c r="G136" s="7"/>
      <c r="H136" s="7">
        <f t="shared" si="2"/>
        <v>0</v>
      </c>
      <c r="I136" s="46" t="s">
        <v>99</v>
      </c>
    </row>
    <row r="137" spans="1:9" ht="18.95" customHeight="1">
      <c r="A137" s="16"/>
      <c r="B137" s="38" t="s">
        <v>104</v>
      </c>
      <c r="C137" s="68" t="s">
        <v>107</v>
      </c>
      <c r="D137" s="4"/>
      <c r="E137" s="5">
        <v>3</v>
      </c>
      <c r="F137" s="34" t="s">
        <v>23</v>
      </c>
      <c r="G137" s="7"/>
      <c r="H137" s="7">
        <f t="shared" si="2"/>
        <v>0</v>
      </c>
      <c r="I137" s="46" t="s">
        <v>105</v>
      </c>
    </row>
    <row r="138" spans="1:9" ht="18.95" customHeight="1">
      <c r="A138" s="16"/>
      <c r="B138" s="38" t="s">
        <v>104</v>
      </c>
      <c r="C138" s="68" t="s">
        <v>108</v>
      </c>
      <c r="D138" s="4"/>
      <c r="E138" s="5">
        <v>1</v>
      </c>
      <c r="F138" s="34" t="s">
        <v>23</v>
      </c>
      <c r="G138" s="7"/>
      <c r="H138" s="7"/>
      <c r="I138" s="46" t="s">
        <v>106</v>
      </c>
    </row>
    <row r="139" spans="1:9" ht="18.95" customHeight="1">
      <c r="A139" s="16"/>
      <c r="B139" s="38"/>
      <c r="C139" s="68"/>
      <c r="D139" s="4"/>
      <c r="E139" s="5"/>
      <c r="F139" s="34"/>
      <c r="G139" s="7"/>
      <c r="H139" s="7"/>
      <c r="I139" s="46"/>
    </row>
    <row r="140" spans="1:9" ht="18.95" customHeight="1">
      <c r="A140" s="48">
        <v>4</v>
      </c>
      <c r="B140" s="42" t="s">
        <v>154</v>
      </c>
      <c r="C140" s="68"/>
      <c r="D140" s="4"/>
      <c r="E140" s="5"/>
      <c r="F140" s="34"/>
      <c r="G140" s="7"/>
      <c r="H140" s="7"/>
      <c r="I140" s="46"/>
    </row>
    <row r="141" spans="1:9" ht="18.95" customHeight="1">
      <c r="A141" s="48"/>
      <c r="B141" s="38" t="s">
        <v>147</v>
      </c>
      <c r="C141" s="68" t="s">
        <v>148</v>
      </c>
      <c r="D141" s="4"/>
      <c r="E141" s="5">
        <v>2</v>
      </c>
      <c r="F141" s="34" t="s">
        <v>146</v>
      </c>
      <c r="G141" s="7"/>
      <c r="H141" s="7">
        <f>G141*E141</f>
        <v>0</v>
      </c>
      <c r="I141" s="46" t="s">
        <v>153</v>
      </c>
    </row>
    <row r="142" spans="1:9" ht="18.95" customHeight="1">
      <c r="A142" s="16"/>
      <c r="B142" s="38" t="s">
        <v>147</v>
      </c>
      <c r="C142" s="68" t="s">
        <v>150</v>
      </c>
      <c r="D142" s="4"/>
      <c r="E142" s="5">
        <v>1.8</v>
      </c>
      <c r="F142" s="34" t="s">
        <v>149</v>
      </c>
      <c r="G142" s="7"/>
      <c r="H142" s="7">
        <f>G142*E142</f>
        <v>0</v>
      </c>
      <c r="I142" s="46" t="s">
        <v>151</v>
      </c>
    </row>
    <row r="143" spans="1:9" ht="18.95" customHeight="1">
      <c r="A143" s="48"/>
      <c r="B143" s="38" t="s">
        <v>147</v>
      </c>
      <c r="C143" s="68" t="s">
        <v>150</v>
      </c>
      <c r="D143" s="4"/>
      <c r="E143" s="5">
        <v>6</v>
      </c>
      <c r="F143" s="34" t="s">
        <v>149</v>
      </c>
      <c r="G143" s="7"/>
      <c r="H143" s="7">
        <f>G143*E143</f>
        <v>0</v>
      </c>
      <c r="I143" s="46" t="s">
        <v>152</v>
      </c>
    </row>
    <row r="144" spans="1:9" ht="18.95" customHeight="1">
      <c r="A144" s="16"/>
      <c r="B144" s="38" t="s">
        <v>145</v>
      </c>
      <c r="C144" s="68"/>
      <c r="D144" s="4"/>
      <c r="E144" s="5">
        <v>10</v>
      </c>
      <c r="F144" s="34" t="s">
        <v>16</v>
      </c>
      <c r="G144" s="7"/>
      <c r="H144" s="7">
        <f>G144*E144</f>
        <v>0</v>
      </c>
      <c r="I144" s="46"/>
    </row>
    <row r="145" spans="1:9" ht="18.95" customHeight="1">
      <c r="A145" s="48"/>
      <c r="B145" s="38"/>
      <c r="C145" s="68"/>
      <c r="D145" s="4"/>
      <c r="E145" s="5"/>
      <c r="F145" s="34"/>
      <c r="G145" s="7"/>
      <c r="H145" s="7"/>
      <c r="I145" s="46"/>
    </row>
    <row r="146" spans="1:9" ht="18.95" customHeight="1">
      <c r="A146" s="16"/>
      <c r="B146" s="38"/>
      <c r="C146" s="68"/>
      <c r="D146" s="4"/>
      <c r="E146" s="5"/>
      <c r="F146" s="34"/>
      <c r="G146" s="7"/>
      <c r="H146" s="7"/>
      <c r="I146" s="46"/>
    </row>
    <row r="147" spans="1:9" ht="18.95" customHeight="1">
      <c r="A147" s="16"/>
      <c r="B147" s="38"/>
      <c r="C147" s="68"/>
      <c r="D147" s="4"/>
      <c r="E147" s="5"/>
      <c r="F147" s="34"/>
      <c r="G147" s="7"/>
      <c r="H147" s="7"/>
      <c r="I147" s="46"/>
    </row>
    <row r="148" spans="1:9" ht="18.95" customHeight="1">
      <c r="A148" s="18"/>
      <c r="B148" s="9"/>
      <c r="C148" s="10"/>
      <c r="D148" s="41"/>
      <c r="E148" s="9"/>
      <c r="F148" s="37"/>
      <c r="G148" s="11"/>
      <c r="H148" s="11"/>
      <c r="I148" s="19"/>
    </row>
    <row r="149" spans="1:9" ht="18.95" customHeight="1">
      <c r="A149" s="14"/>
      <c r="B149" s="2" t="s">
        <v>7</v>
      </c>
      <c r="C149" s="3" t="s">
        <v>8</v>
      </c>
      <c r="D149" s="1"/>
      <c r="E149" s="2" t="s">
        <v>0</v>
      </c>
      <c r="F149" s="2" t="s">
        <v>1</v>
      </c>
      <c r="G149" s="2" t="s">
        <v>2</v>
      </c>
      <c r="H149" s="2" t="s">
        <v>3</v>
      </c>
      <c r="I149" s="15" t="s">
        <v>4</v>
      </c>
    </row>
    <row r="150" spans="1:9" ht="18.95" customHeight="1">
      <c r="A150" s="48">
        <v>5</v>
      </c>
      <c r="B150" s="49" t="s">
        <v>33</v>
      </c>
      <c r="C150" s="50"/>
      <c r="D150" s="49"/>
      <c r="E150" s="49"/>
      <c r="F150" s="51"/>
      <c r="G150" s="52"/>
      <c r="H150" s="52"/>
      <c r="I150" s="53"/>
    </row>
    <row r="151" spans="1:9" ht="18.95" customHeight="1">
      <c r="A151" s="16"/>
      <c r="B151" s="49" t="s">
        <v>34</v>
      </c>
      <c r="C151" s="50"/>
      <c r="D151" s="49"/>
      <c r="E151" s="49"/>
      <c r="F151" s="51"/>
      <c r="G151" s="52"/>
      <c r="H151" s="52" t="s">
        <v>35</v>
      </c>
      <c r="I151" s="53"/>
    </row>
    <row r="152" spans="1:9" ht="18.95" customHeight="1">
      <c r="A152" s="16"/>
      <c r="B152" s="54" t="s">
        <v>36</v>
      </c>
      <c r="C152" s="50" t="s">
        <v>37</v>
      </c>
      <c r="D152" s="49"/>
      <c r="E152" s="49">
        <v>1</v>
      </c>
      <c r="F152" s="51" t="s">
        <v>26</v>
      </c>
      <c r="G152" s="52"/>
      <c r="H152" s="52"/>
      <c r="I152" s="53"/>
    </row>
    <row r="153" spans="1:9" ht="18.95" customHeight="1">
      <c r="A153" s="16"/>
      <c r="B153" s="54" t="s">
        <v>39</v>
      </c>
      <c r="C153" s="50" t="s">
        <v>80</v>
      </c>
      <c r="D153" s="49"/>
      <c r="E153" s="49">
        <v>6</v>
      </c>
      <c r="F153" s="51" t="s">
        <v>38</v>
      </c>
      <c r="G153" s="52"/>
      <c r="H153" s="52">
        <f>G153*E153</f>
        <v>0</v>
      </c>
      <c r="I153" s="56"/>
    </row>
    <row r="154" spans="1:9" ht="18.95" customHeight="1">
      <c r="A154" s="16"/>
      <c r="B154" s="54" t="s">
        <v>40</v>
      </c>
      <c r="C154" s="50" t="s">
        <v>81</v>
      </c>
      <c r="D154" s="49"/>
      <c r="E154" s="49">
        <v>16</v>
      </c>
      <c r="F154" s="51" t="s">
        <v>38</v>
      </c>
      <c r="G154" s="52"/>
      <c r="H154" s="52">
        <f>G154*E154</f>
        <v>0</v>
      </c>
      <c r="I154" s="53"/>
    </row>
    <row r="155" spans="1:9" ht="18.95" customHeight="1">
      <c r="A155" s="16"/>
      <c r="B155" s="54" t="s">
        <v>41</v>
      </c>
      <c r="C155" s="50" t="s">
        <v>82</v>
      </c>
      <c r="D155" s="49"/>
      <c r="E155" s="49">
        <v>8</v>
      </c>
      <c r="F155" s="51" t="s">
        <v>38</v>
      </c>
      <c r="G155" s="52"/>
      <c r="H155" s="52">
        <f>G155*E155</f>
        <v>0</v>
      </c>
      <c r="I155" s="53"/>
    </row>
    <row r="156" spans="1:9" ht="18.95" customHeight="1">
      <c r="A156" s="16"/>
      <c r="B156" s="54" t="s">
        <v>134</v>
      </c>
      <c r="C156" s="68" t="s">
        <v>135</v>
      </c>
      <c r="D156" s="69"/>
      <c r="E156" s="49">
        <v>6</v>
      </c>
      <c r="F156" s="51" t="s">
        <v>38</v>
      </c>
      <c r="G156" s="52"/>
      <c r="H156" s="52">
        <f>G156*E156</f>
        <v>0</v>
      </c>
      <c r="I156" s="56"/>
    </row>
    <row r="157" spans="1:9" ht="18.95" customHeight="1">
      <c r="A157" s="16"/>
      <c r="B157" s="55" t="s">
        <v>42</v>
      </c>
      <c r="C157" s="68"/>
      <c r="D157" s="69"/>
      <c r="E157" s="49"/>
      <c r="F157" s="51"/>
      <c r="G157" s="52"/>
      <c r="H157" s="52"/>
      <c r="I157" s="56"/>
    </row>
    <row r="158" spans="1:9" ht="18.95" customHeight="1">
      <c r="A158" s="16"/>
      <c r="B158" s="54" t="s">
        <v>43</v>
      </c>
      <c r="C158" s="68"/>
      <c r="D158" s="69"/>
      <c r="E158" s="49">
        <v>1</v>
      </c>
      <c r="F158" s="51" t="s">
        <v>26</v>
      </c>
      <c r="G158" s="52"/>
      <c r="H158" s="57"/>
      <c r="I158" s="53"/>
    </row>
    <row r="159" spans="1:9" ht="18.95" customHeight="1">
      <c r="A159" s="16"/>
      <c r="B159" s="54" t="s">
        <v>44</v>
      </c>
      <c r="C159" s="68" t="s">
        <v>109</v>
      </c>
      <c r="D159" s="69"/>
      <c r="E159" s="49">
        <v>2</v>
      </c>
      <c r="F159" s="51" t="s">
        <v>38</v>
      </c>
      <c r="G159" s="52"/>
      <c r="H159" s="52"/>
      <c r="I159" s="58"/>
    </row>
    <row r="160" spans="1:9" ht="18.95" customHeight="1">
      <c r="A160" s="16"/>
      <c r="B160" s="49" t="s">
        <v>45</v>
      </c>
      <c r="C160" s="50"/>
      <c r="D160" s="49"/>
      <c r="E160" s="49"/>
      <c r="F160" s="51"/>
      <c r="G160" s="52"/>
      <c r="H160" s="52"/>
      <c r="I160" s="53"/>
    </row>
    <row r="161" spans="1:9" ht="18.95" customHeight="1">
      <c r="A161" s="16"/>
      <c r="B161" s="54" t="s">
        <v>46</v>
      </c>
      <c r="C161" s="50"/>
      <c r="D161" s="49"/>
      <c r="E161" s="49">
        <v>3</v>
      </c>
      <c r="F161" s="51" t="s">
        <v>38</v>
      </c>
      <c r="G161" s="52"/>
      <c r="H161" s="52">
        <f>G161*E161</f>
        <v>0</v>
      </c>
      <c r="I161" s="58"/>
    </row>
    <row r="162" spans="1:9" ht="18.95" customHeight="1">
      <c r="A162" s="16"/>
      <c r="B162" s="54" t="s">
        <v>46</v>
      </c>
      <c r="C162" s="50" t="s">
        <v>79</v>
      </c>
      <c r="D162" s="49"/>
      <c r="E162" s="49">
        <v>3</v>
      </c>
      <c r="F162" s="51" t="s">
        <v>38</v>
      </c>
      <c r="G162" s="52"/>
      <c r="H162" s="52">
        <f>G162*E162</f>
        <v>0</v>
      </c>
      <c r="I162" s="53"/>
    </row>
    <row r="163" spans="1:9" ht="18.95" customHeight="1">
      <c r="A163" s="16"/>
      <c r="B163" s="54" t="s">
        <v>47</v>
      </c>
      <c r="C163" s="50"/>
      <c r="D163" s="49"/>
      <c r="E163" s="49">
        <v>3</v>
      </c>
      <c r="F163" s="51" t="s">
        <v>38</v>
      </c>
      <c r="G163" s="52"/>
      <c r="H163" s="52">
        <f>G163*E163</f>
        <v>0</v>
      </c>
      <c r="I163" s="63"/>
    </row>
    <row r="164" spans="1:9" ht="18.95" customHeight="1">
      <c r="A164" s="16"/>
      <c r="B164" s="5"/>
      <c r="C164" s="5"/>
      <c r="D164" s="38"/>
      <c r="E164" s="5"/>
      <c r="F164" s="34"/>
      <c r="G164" s="7"/>
      <c r="H164" s="7"/>
      <c r="I164" s="17"/>
    </row>
    <row r="165" spans="1:9" ht="18.95" customHeight="1">
      <c r="A165" s="16"/>
      <c r="B165" s="5" t="s">
        <v>48</v>
      </c>
      <c r="C165" s="5"/>
      <c r="D165" s="38"/>
      <c r="E165" s="5">
        <v>1</v>
      </c>
      <c r="F165" s="34" t="s">
        <v>15</v>
      </c>
      <c r="G165" s="7"/>
      <c r="H165" s="7"/>
      <c r="I165" s="17"/>
    </row>
    <row r="166" spans="1:9" ht="18.95" customHeight="1">
      <c r="A166" s="16"/>
      <c r="B166" s="54"/>
      <c r="C166" s="50"/>
      <c r="D166" s="49"/>
      <c r="E166" s="49"/>
      <c r="F166" s="51"/>
      <c r="G166" s="52"/>
      <c r="H166" s="52"/>
      <c r="I166" s="56"/>
    </row>
    <row r="167" spans="1:9" ht="18.95" customHeight="1">
      <c r="A167" s="16">
        <v>6</v>
      </c>
      <c r="B167" s="49" t="s">
        <v>49</v>
      </c>
      <c r="C167" s="50" t="s">
        <v>61</v>
      </c>
      <c r="D167" s="49"/>
      <c r="E167" s="49">
        <v>1</v>
      </c>
      <c r="F167" s="51" t="s">
        <v>15</v>
      </c>
      <c r="G167" s="52"/>
      <c r="H167" s="52"/>
      <c r="I167" s="53"/>
    </row>
    <row r="168" spans="1:9" ht="18.95" customHeight="1">
      <c r="A168" s="16"/>
      <c r="B168" s="49"/>
      <c r="C168" s="50"/>
      <c r="D168" s="49"/>
      <c r="E168" s="49"/>
      <c r="F168" s="51"/>
      <c r="G168" s="52"/>
      <c r="H168" s="52"/>
      <c r="I168" s="53"/>
    </row>
    <row r="169" spans="1:9" ht="18.95" customHeight="1">
      <c r="A169" s="16"/>
      <c r="B169" s="54"/>
      <c r="C169" s="50"/>
      <c r="D169" s="49"/>
      <c r="E169" s="49"/>
      <c r="F169" s="51"/>
      <c r="G169" s="52"/>
      <c r="H169" s="52"/>
      <c r="I169" s="53"/>
    </row>
    <row r="170" spans="1:9" ht="18.95" customHeight="1">
      <c r="A170" s="16"/>
      <c r="B170" s="55"/>
      <c r="C170" s="50"/>
      <c r="D170" s="49"/>
      <c r="E170" s="49"/>
      <c r="F170" s="51"/>
      <c r="G170" s="52"/>
      <c r="H170" s="52"/>
      <c r="I170" s="58"/>
    </row>
    <row r="171" spans="1:9" ht="18.95" customHeight="1">
      <c r="A171" s="16"/>
      <c r="B171" s="49"/>
      <c r="C171" s="50"/>
      <c r="D171" s="49"/>
      <c r="E171" s="49"/>
      <c r="F171" s="51"/>
      <c r="G171" s="52"/>
      <c r="H171" s="52"/>
      <c r="I171" s="53"/>
    </row>
    <row r="172" spans="1:9" ht="18.95" customHeight="1">
      <c r="A172" s="16"/>
      <c r="B172" s="54"/>
      <c r="C172" s="50"/>
      <c r="D172" s="49"/>
      <c r="E172" s="49"/>
      <c r="F172" s="51"/>
      <c r="G172" s="52"/>
      <c r="H172" s="52"/>
      <c r="I172" s="58"/>
    </row>
    <row r="173" spans="1:9" ht="18.95" customHeight="1">
      <c r="A173" s="16"/>
      <c r="B173" s="54"/>
      <c r="C173" s="50"/>
      <c r="D173" s="49"/>
      <c r="E173" s="49"/>
      <c r="F173" s="51"/>
      <c r="G173" s="52"/>
      <c r="H173" s="52"/>
      <c r="I173" s="53"/>
    </row>
    <row r="174" spans="1:9" ht="18.95" customHeight="1">
      <c r="A174" s="16"/>
      <c r="B174" s="54"/>
      <c r="C174" s="50"/>
      <c r="D174" s="49"/>
      <c r="E174" s="49"/>
      <c r="F174" s="51"/>
      <c r="G174" s="52"/>
      <c r="H174" s="52"/>
      <c r="I174" s="63"/>
    </row>
    <row r="175" spans="1:9" ht="18.95" customHeight="1">
      <c r="A175" s="21"/>
      <c r="B175" s="22"/>
      <c r="C175" s="23"/>
      <c r="D175" s="24"/>
      <c r="E175" s="22"/>
      <c r="F175" s="35"/>
      <c r="G175" s="25"/>
      <c r="H175" s="25"/>
      <c r="I175" s="67"/>
    </row>
    <row r="176" spans="1:9" ht="18.95" customHeight="1">
      <c r="A176" s="27"/>
      <c r="B176" s="28"/>
      <c r="C176" s="29"/>
      <c r="D176" s="39" t="s">
        <v>12</v>
      </c>
      <c r="E176" s="28"/>
      <c r="F176" s="36"/>
      <c r="G176" s="32"/>
      <c r="H176" s="32">
        <f>SUM(H30:H175)</f>
        <v>0</v>
      </c>
      <c r="I176" s="62"/>
    </row>
    <row r="177" spans="1:9" ht="18.95" customHeight="1">
      <c r="A177" s="16"/>
      <c r="B177" s="5"/>
      <c r="C177" s="68"/>
      <c r="D177" s="40" t="s">
        <v>11</v>
      </c>
      <c r="E177" s="5">
        <v>8</v>
      </c>
      <c r="F177" s="34" t="s">
        <v>14</v>
      </c>
      <c r="G177" s="7"/>
      <c r="H177" s="7">
        <f>H176*0.08</f>
        <v>0</v>
      </c>
      <c r="I177" s="17"/>
    </row>
    <row r="178" spans="1:9" ht="18.95" customHeight="1">
      <c r="A178" s="18"/>
      <c r="B178" s="9"/>
      <c r="C178" s="10"/>
      <c r="D178" s="41" t="s">
        <v>13</v>
      </c>
      <c r="E178" s="9"/>
      <c r="F178" s="37"/>
      <c r="G178" s="11"/>
      <c r="H178" s="11">
        <f>SUM(H176:H177)</f>
        <v>0</v>
      </c>
      <c r="I178" s="19"/>
    </row>
    <row r="179" spans="1:9" ht="18.95" customHeight="1"/>
    <row r="180" spans="1:9" ht="18.95" customHeight="1"/>
    <row r="181" spans="1:9" ht="18.95" customHeight="1"/>
    <row r="182" spans="1:9" ht="18.95" customHeight="1"/>
    <row r="183" spans="1:9" ht="18.95" customHeight="1"/>
    <row r="184" spans="1:9" ht="18.95" customHeight="1"/>
    <row r="185" spans="1:9" ht="18.95" customHeight="1"/>
    <row r="186" spans="1:9" ht="18.95" customHeight="1"/>
    <row r="187" spans="1:9" ht="18.95" customHeight="1"/>
    <row r="188" spans="1:9" ht="18.95" customHeight="1"/>
    <row r="189" spans="1:9" ht="18.95" customHeight="1"/>
    <row r="190" spans="1:9" ht="18.95" customHeight="1"/>
    <row r="191" spans="1:9" ht="18.95" customHeight="1"/>
    <row r="192" spans="1:9" ht="18.95" customHeight="1"/>
    <row r="193" ht="18.95" customHeight="1"/>
    <row r="194" ht="18.95" customHeight="1"/>
    <row r="195" ht="18.95" customHeight="1"/>
    <row r="196" ht="18.95" customHeight="1"/>
    <row r="197" ht="18.95" customHeight="1"/>
    <row r="198" ht="18.95" customHeight="1"/>
    <row r="199" ht="18.95" customHeight="1"/>
    <row r="200" ht="18.95" customHeight="1"/>
    <row r="201" ht="18.95" customHeight="1"/>
    <row r="202" ht="18.95" customHeight="1"/>
    <row r="203" ht="18.95" customHeight="1"/>
    <row r="204" ht="18.95" customHeight="1"/>
    <row r="205" ht="18.95" customHeight="1"/>
    <row r="206" ht="18.95" customHeight="1"/>
    <row r="207" ht="18.95" customHeight="1"/>
    <row r="208" ht="18.95" customHeight="1"/>
    <row r="209" ht="18.95" customHeight="1"/>
    <row r="210" ht="18.95" customHeight="1"/>
    <row r="211" ht="18.95" customHeight="1"/>
    <row r="212" ht="18.95" customHeight="1"/>
    <row r="213" ht="18.95" customHeight="1"/>
    <row r="214" ht="18.95" customHeight="1"/>
    <row r="215" ht="18.95" customHeight="1"/>
    <row r="216" ht="18.95" customHeight="1"/>
    <row r="217" ht="18.95" customHeight="1"/>
    <row r="218" ht="18.95" customHeight="1"/>
    <row r="219" ht="18.95" customHeight="1"/>
    <row r="220" ht="18.95" customHeight="1"/>
    <row r="221" ht="18.95" customHeight="1"/>
    <row r="222" ht="18.95" customHeight="1"/>
    <row r="223" ht="18.95" customHeight="1"/>
    <row r="224" ht="18.95" customHeight="1"/>
    <row r="225" ht="18.95" customHeight="1"/>
    <row r="226" ht="18.95" customHeight="1"/>
    <row r="227" ht="18.95" customHeight="1"/>
    <row r="228" ht="18.95" customHeight="1"/>
    <row r="229" ht="18.95" customHeight="1"/>
    <row r="230" ht="18.95" customHeight="1"/>
    <row r="231" ht="18.95" customHeight="1"/>
    <row r="232" ht="18.95" customHeight="1"/>
    <row r="233" ht="18.95" customHeight="1"/>
    <row r="234" ht="18.95" customHeight="1"/>
    <row r="235" ht="18.95" customHeight="1"/>
    <row r="236" ht="18.95" customHeight="1"/>
    <row r="237" ht="18.95" customHeight="1"/>
    <row r="238" ht="18.95" customHeight="1"/>
  </sheetData>
  <phoneticPr fontId="2"/>
  <printOptions horizontalCentered="1" verticalCentered="1" gridLinesSet="0"/>
  <pageMargins left="0.59" right="0.55000000000000004" top="0.79000000000000015" bottom="0.51" header="0.51" footer="0.51"/>
  <pageSetup paperSize="9" scale="87" orientation="landscape" horizontalDpi="4294967292" verticalDpi="4294967292" r:id="rId1"/>
  <rowBreaks count="1" manualBreakCount="1">
    <brk id="2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</vt:lpstr>
      <vt:lpstr>内訳書!Print_Area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杉村＿直樹</cp:lastModifiedBy>
  <cp:lastPrinted>2018-04-29T07:53:21Z</cp:lastPrinted>
  <dcterms:modified xsi:type="dcterms:W3CDTF">2018-04-29T07:53:35Z</dcterms:modified>
</cp:coreProperties>
</file>